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K41" i="1" l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" i="1"/>
  <c r="K3" i="1"/>
  <c r="K2" i="1"/>
  <c r="K42" i="1" s="1"/>
</calcChain>
</file>

<file path=xl/sharedStrings.xml><?xml version="1.0" encoding="utf-8"?>
<sst xmlns="http://schemas.openxmlformats.org/spreadsheetml/2006/main" count="256" uniqueCount="122">
  <si>
    <t>部门</t>
  </si>
  <si>
    <t>项目编号</t>
  </si>
  <si>
    <t>负责人</t>
  </si>
  <si>
    <t>合同类型</t>
  </si>
  <si>
    <t>项目名称</t>
  </si>
  <si>
    <t>委托单位</t>
  </si>
  <si>
    <t>总金额</t>
  </si>
  <si>
    <t>A类到款金额      
（个人工作量）</t>
  </si>
  <si>
    <t>B类到款金额</t>
  </si>
  <si>
    <t>到款总计   
（部门工作量）</t>
  </si>
  <si>
    <t>备注</t>
  </si>
  <si>
    <t>管理</t>
  </si>
  <si>
    <t>CTTC1114</t>
  </si>
  <si>
    <t>樊重俊</t>
  </si>
  <si>
    <t>技术开发</t>
  </si>
  <si>
    <t>弱电系统设计</t>
  </si>
  <si>
    <t>上海市福利彩票发行中心</t>
  </si>
  <si>
    <t>CTTC1211</t>
  </si>
  <si>
    <t xml:space="preserve"> 技术咨询</t>
  </si>
  <si>
    <t>综合布线与监控门禁系统设计</t>
  </si>
  <si>
    <t>CTTC1220</t>
  </si>
  <si>
    <t>梵重俊</t>
  </si>
  <si>
    <t>技术咨询</t>
  </si>
  <si>
    <t>弱电系统实施现场管理</t>
  </si>
  <si>
    <t>CTTC1222</t>
  </si>
  <si>
    <t xml:space="preserve"> 樊重俊 </t>
  </si>
  <si>
    <t xml:space="preserve">技术咨询 </t>
  </si>
  <si>
    <t>面向多机场的企业应用集成技术及实施研究</t>
  </si>
  <si>
    <t>上海机场（集团）有限公司</t>
  </si>
  <si>
    <t>12年12月18日以后到款算13年申报</t>
  </si>
  <si>
    <t>CTTC1223</t>
  </si>
  <si>
    <t>技术服务</t>
  </si>
  <si>
    <t>福彩中心上网行为管理系统建设</t>
  </si>
  <si>
    <t>CTTC1226</t>
  </si>
  <si>
    <t>秦江涛</t>
  </si>
  <si>
    <t>四川电网AVC检测系统接口界面的搭建</t>
  </si>
  <si>
    <t>上海电力学院</t>
  </si>
  <si>
    <t>CTTC1301</t>
  </si>
  <si>
    <t>张永庆</t>
  </si>
  <si>
    <t>平阳县山区经济发展规划</t>
  </si>
  <si>
    <t>平阳县扶贫和老区工作办公室</t>
  </si>
  <si>
    <t>CTTC1302</t>
  </si>
  <si>
    <t>平阳县山区经济发展五年项目计划</t>
  </si>
  <si>
    <t>CTTC0704</t>
  </si>
  <si>
    <t>邹岳华</t>
  </si>
  <si>
    <t>订货合同</t>
  </si>
  <si>
    <t>C-2项目重要厂用水柔性防水套管设备</t>
  </si>
  <si>
    <t>中国中原对外工程公司</t>
  </si>
  <si>
    <t>CTTC1212</t>
  </si>
  <si>
    <t>乐清市服务业集聚区实施规划</t>
  </si>
  <si>
    <t>乐清市发展和改革局</t>
  </si>
  <si>
    <t>CTTC1221</t>
  </si>
  <si>
    <t>陈玉箐</t>
  </si>
  <si>
    <t>小微客户贷款调查报告模板的创建与应用</t>
  </si>
  <si>
    <t>山东省临沂市兰山农村合作银行</t>
  </si>
  <si>
    <t>CTTC1206</t>
  </si>
  <si>
    <t>温州大都市区中心镇培育发展战略规划研究</t>
  </si>
  <si>
    <t>温州市发展和改革委员会</t>
  </si>
  <si>
    <t>CTTC1208</t>
  </si>
  <si>
    <t>温州大都市区中心镇发展情况研究</t>
  </si>
  <si>
    <t>CTTC1305</t>
  </si>
  <si>
    <t>协同管理与决策指挥系统项目实施管理</t>
  </si>
  <si>
    <t>CTTC1303</t>
  </si>
  <si>
    <t>韩印</t>
  </si>
  <si>
    <t>焦作市城市公共交通专项规划</t>
  </si>
  <si>
    <t>上海城市设计院有限公司</t>
  </si>
  <si>
    <t>CTTC1307</t>
  </si>
  <si>
    <t>一门式客户服务热线电话系统设计</t>
  </si>
  <si>
    <t>CTTC1308</t>
  </si>
  <si>
    <t>机场可持续发展评估体系技术实现问题研究</t>
  </si>
  <si>
    <t>CTTC1310</t>
  </si>
  <si>
    <t>周建勇</t>
  </si>
  <si>
    <t>糠醛精制系统参数的控制模型研究与开发</t>
  </si>
  <si>
    <t>宁波永润石化科技有限公司</t>
  </si>
  <si>
    <t>CTTC1311</t>
  </si>
  <si>
    <t>非规范服务</t>
  </si>
  <si>
    <t>工作站奖励金</t>
  </si>
  <si>
    <t>温州市科技型中小企业创新基金管理中心</t>
  </si>
  <si>
    <t>CTTC1304</t>
  </si>
  <si>
    <t>平阳县来料加工业三年发展规划</t>
  </si>
  <si>
    <t>CTTC1306</t>
  </si>
  <si>
    <t>葛玉辉</t>
  </si>
  <si>
    <t>企业内部培训师技能提升培训班</t>
  </si>
  <si>
    <t>上海申通地铁集团哟先公司维护保障中心</t>
  </si>
  <si>
    <t>CTTC1115</t>
  </si>
  <si>
    <t>董洁霜</t>
  </si>
  <si>
    <t>平阳县水头镇综合交通规划</t>
  </si>
  <si>
    <t>平阳县水头镇人民政府</t>
  </si>
  <si>
    <t>CTTC1110</t>
  </si>
  <si>
    <t>高宏</t>
  </si>
  <si>
    <t>上海久隆咨询方法论及产品体系统开发研究</t>
  </si>
  <si>
    <t>上海久隆企业管理咨询有限公司</t>
  </si>
  <si>
    <t>CTTC1316</t>
  </si>
  <si>
    <t>金钱豹员工满意度调查咨询</t>
  </si>
  <si>
    <t>金钱豹宴会餐饮管理有限公司</t>
  </si>
  <si>
    <t>CTTC1317</t>
  </si>
  <si>
    <t>技术咨询（N）</t>
  </si>
  <si>
    <t>温州市产业转型升级思路研究</t>
  </si>
  <si>
    <t>CTTC1318</t>
  </si>
  <si>
    <t>温州市重大新兴产业（制造业）培育方案研究</t>
  </si>
  <si>
    <t>CTTC1319</t>
  </si>
  <si>
    <t>温州市产业布局规划研究</t>
  </si>
  <si>
    <t>CTTC1314</t>
  </si>
  <si>
    <t>管理体系优化与提升服务</t>
  </si>
  <si>
    <t>上海地铁维护保障有限公司</t>
  </si>
  <si>
    <t>CTTC1309</t>
  </si>
  <si>
    <t>电线电缆增强材料相关设计研究</t>
  </si>
  <si>
    <t>中国电子科技集团公司第二十三研究所</t>
  </si>
  <si>
    <t>CTTC1312</t>
  </si>
  <si>
    <t>《电网发展与人才培养》课件与题库系统研发</t>
  </si>
  <si>
    <t>CTTC1313</t>
  </si>
  <si>
    <t>配网线损标准化管理分析与研究</t>
  </si>
  <si>
    <t>上海市电力公司</t>
  </si>
  <si>
    <t>JTTC1218-C</t>
  </si>
  <si>
    <t>机械制造加工工艺工时编制软件开发</t>
  </si>
  <si>
    <t>上海丰琳精工机械制造有限公司</t>
  </si>
  <si>
    <t>JTTC1218-B</t>
  </si>
  <si>
    <t>倪静</t>
  </si>
  <si>
    <t>XTTC0902</t>
  </si>
  <si>
    <t>产学研全面合作协议</t>
  </si>
  <si>
    <t>温州市科技合作交流中心</t>
  </si>
  <si>
    <t>序号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</si>
</sst>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3" fillId="0" borderId="1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3" fillId="3" borderId="0" xfId="0" applyFont="1" applyFill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2"/>
  <sheetViews>
    <sheetView tabSelected="1" workbookViewId="0">
      <selection activeCell="M5" sqref="M5"/>
    </sheetView>
  </sheetViews>
  <sheetFormatPr defaultRowHeight="14.4" x14ac:dyDescent="0.25"/>
  <cols>
    <col min="1" max="1" width="8.88671875" style="16"/>
  </cols>
  <sheetData>
    <row r="1" spans="1:12" ht="48" x14ac:dyDescent="0.25">
      <c r="A1" s="15" t="s">
        <v>121</v>
      </c>
      <c r="B1" s="13" t="s">
        <v>0</v>
      </c>
      <c r="C1" s="13" t="s">
        <v>1</v>
      </c>
      <c r="D1" s="13" t="s">
        <v>2</v>
      </c>
      <c r="E1" s="13" t="s">
        <v>3</v>
      </c>
      <c r="F1" s="14" t="s">
        <v>4</v>
      </c>
      <c r="G1" s="14" t="s">
        <v>5</v>
      </c>
      <c r="H1" s="14" t="s">
        <v>6</v>
      </c>
      <c r="I1" s="14" t="s">
        <v>7</v>
      </c>
      <c r="J1" s="14" t="s">
        <v>8</v>
      </c>
      <c r="K1" s="14" t="s">
        <v>9</v>
      </c>
      <c r="L1" s="1" t="s">
        <v>10</v>
      </c>
    </row>
    <row r="2" spans="1:12" ht="36" x14ac:dyDescent="0.25">
      <c r="A2" s="15">
        <v>1</v>
      </c>
      <c r="B2" s="1" t="s">
        <v>11</v>
      </c>
      <c r="C2" s="2" t="s">
        <v>12</v>
      </c>
      <c r="D2" s="2" t="s">
        <v>13</v>
      </c>
      <c r="E2" s="1" t="s">
        <v>14</v>
      </c>
      <c r="F2" s="3" t="s">
        <v>15</v>
      </c>
      <c r="G2" s="3" t="s">
        <v>16</v>
      </c>
      <c r="H2" s="4">
        <v>65000</v>
      </c>
      <c r="I2" s="5">
        <v>0</v>
      </c>
      <c r="J2" s="5">
        <v>30000</v>
      </c>
      <c r="K2" s="5">
        <f t="shared" ref="K2:K41" si="0">I2+J2</f>
        <v>30000</v>
      </c>
      <c r="L2" s="3"/>
    </row>
    <row r="3" spans="1:12" ht="48" x14ac:dyDescent="0.25">
      <c r="A3" s="15">
        <v>2</v>
      </c>
      <c r="B3" s="1" t="s">
        <v>11</v>
      </c>
      <c r="C3" s="2" t="s">
        <v>17</v>
      </c>
      <c r="D3" s="2" t="s">
        <v>13</v>
      </c>
      <c r="E3" s="1" t="s">
        <v>18</v>
      </c>
      <c r="F3" s="3" t="s">
        <v>19</v>
      </c>
      <c r="G3" s="3" t="s">
        <v>16</v>
      </c>
      <c r="H3" s="4">
        <v>30000</v>
      </c>
      <c r="I3" s="5">
        <v>10000</v>
      </c>
      <c r="J3" s="5">
        <v>0</v>
      </c>
      <c r="K3" s="5">
        <f t="shared" si="0"/>
        <v>10000</v>
      </c>
      <c r="L3" s="3"/>
    </row>
    <row r="4" spans="1:12" ht="36" x14ac:dyDescent="0.25">
      <c r="A4" s="15">
        <v>3</v>
      </c>
      <c r="B4" s="1" t="s">
        <v>11</v>
      </c>
      <c r="C4" s="2" t="s">
        <v>20</v>
      </c>
      <c r="D4" s="2" t="s">
        <v>21</v>
      </c>
      <c r="E4" s="2" t="s">
        <v>22</v>
      </c>
      <c r="F4" s="6" t="s">
        <v>23</v>
      </c>
      <c r="G4" s="6" t="s">
        <v>16</v>
      </c>
      <c r="H4" s="4">
        <v>30000</v>
      </c>
      <c r="I4" s="5">
        <v>0</v>
      </c>
      <c r="J4" s="5">
        <v>10000</v>
      </c>
      <c r="K4" s="5">
        <f t="shared" si="0"/>
        <v>10000</v>
      </c>
      <c r="L4" s="3"/>
    </row>
    <row r="5" spans="1:12" ht="60" x14ac:dyDescent="0.25">
      <c r="A5" s="15">
        <v>4</v>
      </c>
      <c r="B5" s="1" t="s">
        <v>11</v>
      </c>
      <c r="C5" s="2" t="s">
        <v>24</v>
      </c>
      <c r="D5" s="2" t="s">
        <v>25</v>
      </c>
      <c r="E5" s="2" t="s">
        <v>26</v>
      </c>
      <c r="F5" s="6" t="s">
        <v>27</v>
      </c>
      <c r="G5" s="6" t="s">
        <v>28</v>
      </c>
      <c r="H5" s="4">
        <v>250000</v>
      </c>
      <c r="I5" s="5">
        <v>50000</v>
      </c>
      <c r="J5" s="5">
        <v>0</v>
      </c>
      <c r="K5" s="5">
        <f t="shared" si="0"/>
        <v>50000</v>
      </c>
      <c r="L5" s="3" t="s">
        <v>29</v>
      </c>
    </row>
    <row r="6" spans="1:12" ht="48" x14ac:dyDescent="0.25">
      <c r="A6" s="15">
        <v>5</v>
      </c>
      <c r="B6" s="1" t="s">
        <v>11</v>
      </c>
      <c r="C6" s="2" t="s">
        <v>30</v>
      </c>
      <c r="D6" s="2" t="s">
        <v>25</v>
      </c>
      <c r="E6" s="2" t="s">
        <v>31</v>
      </c>
      <c r="F6" s="6" t="s">
        <v>32</v>
      </c>
      <c r="G6" s="6" t="s">
        <v>16</v>
      </c>
      <c r="H6" s="4">
        <v>76800</v>
      </c>
      <c r="I6" s="5">
        <v>0</v>
      </c>
      <c r="J6" s="5">
        <v>10800</v>
      </c>
      <c r="K6" s="5">
        <f t="shared" si="0"/>
        <v>10800</v>
      </c>
      <c r="L6" s="3"/>
    </row>
    <row r="7" spans="1:12" ht="60" x14ac:dyDescent="0.25">
      <c r="A7" s="15">
        <v>6</v>
      </c>
      <c r="B7" s="1" t="s">
        <v>11</v>
      </c>
      <c r="C7" s="2" t="s">
        <v>33</v>
      </c>
      <c r="D7" s="2" t="s">
        <v>34</v>
      </c>
      <c r="E7" s="2" t="s">
        <v>31</v>
      </c>
      <c r="F7" s="6" t="s">
        <v>35</v>
      </c>
      <c r="G7" s="6" t="s">
        <v>36</v>
      </c>
      <c r="H7" s="4">
        <v>50000</v>
      </c>
      <c r="I7" s="5">
        <v>50000</v>
      </c>
      <c r="J7" s="5">
        <v>0</v>
      </c>
      <c r="K7" s="5">
        <f t="shared" si="0"/>
        <v>50000</v>
      </c>
      <c r="L7" s="3" t="s">
        <v>29</v>
      </c>
    </row>
    <row r="8" spans="1:12" ht="48" x14ac:dyDescent="0.25">
      <c r="A8" s="15">
        <v>7</v>
      </c>
      <c r="B8" s="1" t="s">
        <v>11</v>
      </c>
      <c r="C8" s="2" t="s">
        <v>37</v>
      </c>
      <c r="D8" s="2" t="s">
        <v>38</v>
      </c>
      <c r="E8" s="2" t="s">
        <v>22</v>
      </c>
      <c r="F8" s="6" t="s">
        <v>39</v>
      </c>
      <c r="G8" s="6" t="s">
        <v>40</v>
      </c>
      <c r="H8" s="4">
        <v>210000</v>
      </c>
      <c r="I8" s="5">
        <v>105000</v>
      </c>
      <c r="J8" s="5">
        <v>0</v>
      </c>
      <c r="K8" s="5">
        <f t="shared" si="0"/>
        <v>105000</v>
      </c>
      <c r="L8" s="3"/>
    </row>
    <row r="9" spans="1:12" ht="48" x14ac:dyDescent="0.25">
      <c r="A9" s="15">
        <v>8</v>
      </c>
      <c r="B9" s="1" t="s">
        <v>11</v>
      </c>
      <c r="C9" s="2" t="s">
        <v>41</v>
      </c>
      <c r="D9" s="2" t="s">
        <v>38</v>
      </c>
      <c r="E9" s="2" t="s">
        <v>22</v>
      </c>
      <c r="F9" s="6" t="s">
        <v>42</v>
      </c>
      <c r="G9" s="6" t="s">
        <v>40</v>
      </c>
      <c r="H9" s="4">
        <v>100000</v>
      </c>
      <c r="I9" s="5">
        <v>50000</v>
      </c>
      <c r="J9" s="5">
        <v>0</v>
      </c>
      <c r="K9" s="5">
        <f t="shared" si="0"/>
        <v>50000</v>
      </c>
      <c r="L9" s="3"/>
    </row>
    <row r="10" spans="1:12" ht="60" x14ac:dyDescent="0.25">
      <c r="A10" s="15">
        <v>9</v>
      </c>
      <c r="B10" s="1" t="s">
        <v>11</v>
      </c>
      <c r="C10" s="2" t="s">
        <v>43</v>
      </c>
      <c r="D10" s="2" t="s">
        <v>44</v>
      </c>
      <c r="E10" s="2" t="s">
        <v>45</v>
      </c>
      <c r="F10" s="6" t="s">
        <v>46</v>
      </c>
      <c r="G10" s="6" t="s">
        <v>47</v>
      </c>
      <c r="H10" s="4">
        <v>840000</v>
      </c>
      <c r="I10" s="5">
        <v>42000</v>
      </c>
      <c r="J10" s="5">
        <v>0</v>
      </c>
      <c r="K10" s="5">
        <f t="shared" si="0"/>
        <v>42000</v>
      </c>
      <c r="L10" s="3"/>
    </row>
    <row r="11" spans="1:12" ht="48" x14ac:dyDescent="0.25">
      <c r="A11" s="15">
        <v>10</v>
      </c>
      <c r="B11" s="1" t="s">
        <v>11</v>
      </c>
      <c r="C11" s="2" t="s">
        <v>48</v>
      </c>
      <c r="D11" s="2" t="s">
        <v>38</v>
      </c>
      <c r="E11" s="2" t="s">
        <v>22</v>
      </c>
      <c r="F11" s="6" t="s">
        <v>49</v>
      </c>
      <c r="G11" s="6" t="s">
        <v>50</v>
      </c>
      <c r="H11" s="4">
        <v>250000</v>
      </c>
      <c r="I11" s="5">
        <v>0</v>
      </c>
      <c r="J11" s="5">
        <v>125000</v>
      </c>
      <c r="K11" s="5">
        <f t="shared" si="0"/>
        <v>125000</v>
      </c>
      <c r="L11" s="3"/>
    </row>
    <row r="12" spans="1:12" ht="60" x14ac:dyDescent="0.25">
      <c r="A12" s="15">
        <v>11</v>
      </c>
      <c r="B12" s="1" t="s">
        <v>11</v>
      </c>
      <c r="C12" s="2" t="s">
        <v>51</v>
      </c>
      <c r="D12" s="2" t="s">
        <v>52</v>
      </c>
      <c r="E12" s="2" t="s">
        <v>26</v>
      </c>
      <c r="F12" s="6" t="s">
        <v>53</v>
      </c>
      <c r="G12" s="6" t="s">
        <v>54</v>
      </c>
      <c r="H12" s="4">
        <v>280000</v>
      </c>
      <c r="I12" s="5">
        <v>0</v>
      </c>
      <c r="J12" s="5">
        <v>100000</v>
      </c>
      <c r="K12" s="5">
        <f t="shared" si="0"/>
        <v>100000</v>
      </c>
      <c r="L12" s="3"/>
    </row>
    <row r="13" spans="1:12" ht="60" x14ac:dyDescent="0.25">
      <c r="A13" s="15">
        <v>12</v>
      </c>
      <c r="B13" s="1" t="s">
        <v>11</v>
      </c>
      <c r="C13" s="2" t="s">
        <v>55</v>
      </c>
      <c r="D13" s="2" t="s">
        <v>38</v>
      </c>
      <c r="E13" s="2" t="s">
        <v>22</v>
      </c>
      <c r="F13" s="6" t="s">
        <v>56</v>
      </c>
      <c r="G13" s="6" t="s">
        <v>57</v>
      </c>
      <c r="H13" s="4">
        <v>96000</v>
      </c>
      <c r="I13" s="5">
        <v>21000</v>
      </c>
      <c r="J13" s="5">
        <v>0</v>
      </c>
      <c r="K13" s="5">
        <f t="shared" si="0"/>
        <v>21000</v>
      </c>
      <c r="L13" s="3"/>
    </row>
    <row r="14" spans="1:12" ht="48" x14ac:dyDescent="0.25">
      <c r="A14" s="15">
        <v>13</v>
      </c>
      <c r="B14" s="1" t="s">
        <v>11</v>
      </c>
      <c r="C14" s="2" t="s">
        <v>58</v>
      </c>
      <c r="D14" s="2" t="s">
        <v>38</v>
      </c>
      <c r="E14" s="2" t="s">
        <v>22</v>
      </c>
      <c r="F14" s="6" t="s">
        <v>59</v>
      </c>
      <c r="G14" s="6" t="s">
        <v>57</v>
      </c>
      <c r="H14" s="4">
        <v>54000</v>
      </c>
      <c r="I14" s="5">
        <v>0</v>
      </c>
      <c r="J14" s="5">
        <v>54000</v>
      </c>
      <c r="K14" s="5">
        <f t="shared" si="0"/>
        <v>54000</v>
      </c>
      <c r="L14" s="3"/>
    </row>
    <row r="15" spans="1:12" ht="60" x14ac:dyDescent="0.25">
      <c r="A15" s="15">
        <v>14</v>
      </c>
      <c r="B15" s="1" t="s">
        <v>11</v>
      </c>
      <c r="C15" s="2" t="s">
        <v>60</v>
      </c>
      <c r="D15" s="2" t="s">
        <v>21</v>
      </c>
      <c r="E15" s="2" t="s">
        <v>22</v>
      </c>
      <c r="F15" s="6" t="s">
        <v>61</v>
      </c>
      <c r="G15" s="6" t="s">
        <v>16</v>
      </c>
      <c r="H15" s="4">
        <v>49800</v>
      </c>
      <c r="I15" s="5">
        <v>30000</v>
      </c>
      <c r="J15" s="5">
        <v>0</v>
      </c>
      <c r="K15" s="5">
        <f t="shared" si="0"/>
        <v>30000</v>
      </c>
      <c r="L15" s="3"/>
    </row>
    <row r="16" spans="1:12" ht="48" x14ac:dyDescent="0.25">
      <c r="A16" s="15">
        <v>15</v>
      </c>
      <c r="B16" s="1" t="s">
        <v>11</v>
      </c>
      <c r="C16" s="2" t="s">
        <v>62</v>
      </c>
      <c r="D16" s="2" t="s">
        <v>63</v>
      </c>
      <c r="E16" s="2" t="s">
        <v>22</v>
      </c>
      <c r="F16" s="6" t="s">
        <v>64</v>
      </c>
      <c r="G16" s="6" t="s">
        <v>65</v>
      </c>
      <c r="H16" s="4">
        <v>374200</v>
      </c>
      <c r="I16" s="5">
        <v>374200</v>
      </c>
      <c r="J16" s="5">
        <v>0</v>
      </c>
      <c r="K16" s="5">
        <f t="shared" si="0"/>
        <v>374200</v>
      </c>
      <c r="L16" s="3"/>
    </row>
    <row r="17" spans="1:12" ht="48" x14ac:dyDescent="0.25">
      <c r="A17" s="15">
        <v>16</v>
      </c>
      <c r="B17" s="1" t="s">
        <v>11</v>
      </c>
      <c r="C17" s="2" t="s">
        <v>66</v>
      </c>
      <c r="D17" s="2" t="s">
        <v>21</v>
      </c>
      <c r="E17" s="2" t="s">
        <v>22</v>
      </c>
      <c r="F17" s="6" t="s">
        <v>67</v>
      </c>
      <c r="G17" s="6" t="s">
        <v>16</v>
      </c>
      <c r="H17" s="4">
        <v>45000</v>
      </c>
      <c r="I17" s="5">
        <v>30000</v>
      </c>
      <c r="J17" s="5">
        <v>0</v>
      </c>
      <c r="K17" s="5">
        <f t="shared" si="0"/>
        <v>30000</v>
      </c>
      <c r="L17" s="3"/>
    </row>
    <row r="18" spans="1:12" ht="60" x14ac:dyDescent="0.25">
      <c r="A18" s="15">
        <v>17</v>
      </c>
      <c r="B18" s="1" t="s">
        <v>11</v>
      </c>
      <c r="C18" s="2" t="s">
        <v>68</v>
      </c>
      <c r="D18" s="2" t="s">
        <v>21</v>
      </c>
      <c r="E18" s="2" t="s">
        <v>22</v>
      </c>
      <c r="F18" s="6" t="s">
        <v>69</v>
      </c>
      <c r="G18" s="6" t="s">
        <v>28</v>
      </c>
      <c r="H18" s="4">
        <v>350000</v>
      </c>
      <c r="I18" s="5">
        <v>140000</v>
      </c>
      <c r="J18" s="5">
        <v>0</v>
      </c>
      <c r="K18" s="5">
        <f t="shared" si="0"/>
        <v>140000</v>
      </c>
      <c r="L18" s="3"/>
    </row>
    <row r="19" spans="1:12" ht="60" x14ac:dyDescent="0.25">
      <c r="A19" s="15">
        <v>18</v>
      </c>
      <c r="B19" s="1" t="s">
        <v>11</v>
      </c>
      <c r="C19" s="2" t="s">
        <v>70</v>
      </c>
      <c r="D19" s="2" t="s">
        <v>71</v>
      </c>
      <c r="E19" s="4" t="s">
        <v>31</v>
      </c>
      <c r="F19" s="7" t="s">
        <v>72</v>
      </c>
      <c r="G19" s="7" t="s">
        <v>73</v>
      </c>
      <c r="H19" s="4">
        <v>50000</v>
      </c>
      <c r="I19" s="5">
        <v>50000</v>
      </c>
      <c r="J19" s="5">
        <v>0</v>
      </c>
      <c r="K19" s="5">
        <f t="shared" si="0"/>
        <v>50000</v>
      </c>
      <c r="L19" s="3"/>
    </row>
    <row r="20" spans="1:12" ht="60" x14ac:dyDescent="0.25">
      <c r="A20" s="15">
        <v>19</v>
      </c>
      <c r="B20" s="1" t="s">
        <v>11</v>
      </c>
      <c r="C20" s="2" t="s">
        <v>74</v>
      </c>
      <c r="D20" s="2" t="s">
        <v>38</v>
      </c>
      <c r="E20" s="4" t="s">
        <v>75</v>
      </c>
      <c r="F20" s="7" t="s">
        <v>76</v>
      </c>
      <c r="G20" s="7" t="s">
        <v>77</v>
      </c>
      <c r="H20" s="4">
        <v>110750</v>
      </c>
      <c r="I20" s="5">
        <v>0</v>
      </c>
      <c r="J20" s="5">
        <v>88600</v>
      </c>
      <c r="K20" s="5">
        <f t="shared" si="0"/>
        <v>88600</v>
      </c>
      <c r="L20" s="3"/>
    </row>
    <row r="21" spans="1:12" ht="48" x14ac:dyDescent="0.25">
      <c r="A21" s="15">
        <v>20</v>
      </c>
      <c r="B21" s="1" t="s">
        <v>11</v>
      </c>
      <c r="C21" s="2" t="s">
        <v>78</v>
      </c>
      <c r="D21" s="2" t="s">
        <v>38</v>
      </c>
      <c r="E21" s="2" t="s">
        <v>22</v>
      </c>
      <c r="F21" s="6" t="s">
        <v>79</v>
      </c>
      <c r="G21" s="6" t="s">
        <v>40</v>
      </c>
      <c r="H21" s="4">
        <v>40000</v>
      </c>
      <c r="I21" s="5">
        <v>40000</v>
      </c>
      <c r="J21" s="5">
        <v>0</v>
      </c>
      <c r="K21" s="5">
        <f t="shared" si="0"/>
        <v>40000</v>
      </c>
      <c r="L21" s="3"/>
    </row>
    <row r="22" spans="1:12" ht="60" x14ac:dyDescent="0.25">
      <c r="A22" s="15">
        <v>21</v>
      </c>
      <c r="B22" s="1" t="s">
        <v>11</v>
      </c>
      <c r="C22" s="2" t="s">
        <v>80</v>
      </c>
      <c r="D22" s="2" t="s">
        <v>81</v>
      </c>
      <c r="E22" s="2" t="s">
        <v>75</v>
      </c>
      <c r="F22" s="6" t="s">
        <v>82</v>
      </c>
      <c r="G22" s="6" t="s">
        <v>83</v>
      </c>
      <c r="H22" s="4">
        <v>252000</v>
      </c>
      <c r="I22" s="5">
        <v>0</v>
      </c>
      <c r="J22" s="5">
        <v>75600</v>
      </c>
      <c r="K22" s="5">
        <f t="shared" si="0"/>
        <v>75600</v>
      </c>
      <c r="L22" s="3"/>
    </row>
    <row r="23" spans="1:12" ht="36" x14ac:dyDescent="0.25">
      <c r="A23" s="15">
        <v>22</v>
      </c>
      <c r="B23" s="1" t="s">
        <v>11</v>
      </c>
      <c r="C23" s="2" t="s">
        <v>84</v>
      </c>
      <c r="D23" s="2" t="s">
        <v>85</v>
      </c>
      <c r="E23" s="2" t="s">
        <v>22</v>
      </c>
      <c r="F23" s="6" t="s">
        <v>86</v>
      </c>
      <c r="G23" s="6" t="s">
        <v>87</v>
      </c>
      <c r="H23" s="4">
        <v>480000</v>
      </c>
      <c r="I23" s="5">
        <v>180000</v>
      </c>
      <c r="J23" s="5">
        <v>0</v>
      </c>
      <c r="K23" s="5">
        <f t="shared" si="0"/>
        <v>180000</v>
      </c>
      <c r="L23" s="3"/>
    </row>
    <row r="24" spans="1:12" ht="60" x14ac:dyDescent="0.25">
      <c r="A24" s="15">
        <v>23</v>
      </c>
      <c r="B24" s="1" t="s">
        <v>11</v>
      </c>
      <c r="C24" s="2" t="s">
        <v>80</v>
      </c>
      <c r="D24" s="2" t="s">
        <v>81</v>
      </c>
      <c r="E24" s="2" t="s">
        <v>75</v>
      </c>
      <c r="F24" s="6" t="s">
        <v>82</v>
      </c>
      <c r="G24" s="6" t="s">
        <v>83</v>
      </c>
      <c r="H24" s="4">
        <v>252000</v>
      </c>
      <c r="I24" s="5">
        <v>0</v>
      </c>
      <c r="J24" s="5">
        <v>176400</v>
      </c>
      <c r="K24" s="5">
        <f t="shared" si="0"/>
        <v>176400</v>
      </c>
      <c r="L24" s="3"/>
    </row>
    <row r="25" spans="1:12" ht="60" x14ac:dyDescent="0.25">
      <c r="A25" s="15">
        <v>24</v>
      </c>
      <c r="B25" s="1" t="s">
        <v>11</v>
      </c>
      <c r="C25" s="2" t="s">
        <v>88</v>
      </c>
      <c r="D25" s="2" t="s">
        <v>89</v>
      </c>
      <c r="E25" s="2" t="s">
        <v>14</v>
      </c>
      <c r="F25" s="6" t="s">
        <v>90</v>
      </c>
      <c r="G25" s="6" t="s">
        <v>91</v>
      </c>
      <c r="H25" s="4">
        <v>170000</v>
      </c>
      <c r="I25" s="5">
        <v>70000</v>
      </c>
      <c r="J25" s="5">
        <v>0</v>
      </c>
      <c r="K25" s="5">
        <f t="shared" si="0"/>
        <v>70000</v>
      </c>
      <c r="L25" s="3"/>
    </row>
    <row r="26" spans="1:12" ht="48" x14ac:dyDescent="0.25">
      <c r="A26" s="15">
        <v>25</v>
      </c>
      <c r="B26" s="1" t="s">
        <v>11</v>
      </c>
      <c r="C26" s="2" t="s">
        <v>92</v>
      </c>
      <c r="D26" s="2" t="s">
        <v>81</v>
      </c>
      <c r="E26" s="4" t="s">
        <v>22</v>
      </c>
      <c r="F26" s="7" t="s">
        <v>93</v>
      </c>
      <c r="G26" s="7" t="s">
        <v>94</v>
      </c>
      <c r="H26" s="4">
        <v>200000</v>
      </c>
      <c r="I26" s="5">
        <v>16000</v>
      </c>
      <c r="J26" s="5">
        <v>64000</v>
      </c>
      <c r="K26" s="5">
        <f t="shared" si="0"/>
        <v>80000</v>
      </c>
      <c r="L26" s="3"/>
    </row>
    <row r="27" spans="1:12" ht="48" x14ac:dyDescent="0.25">
      <c r="A27" s="15">
        <v>26</v>
      </c>
      <c r="B27" s="1" t="s">
        <v>11</v>
      </c>
      <c r="C27" s="2" t="s">
        <v>92</v>
      </c>
      <c r="D27" s="2" t="s">
        <v>81</v>
      </c>
      <c r="E27" s="4" t="s">
        <v>22</v>
      </c>
      <c r="F27" s="7" t="s">
        <v>93</v>
      </c>
      <c r="G27" s="7" t="s">
        <v>94</v>
      </c>
      <c r="H27" s="4">
        <v>200000</v>
      </c>
      <c r="I27" s="5">
        <v>16000</v>
      </c>
      <c r="J27" s="5">
        <v>64000</v>
      </c>
      <c r="K27" s="5">
        <f t="shared" si="0"/>
        <v>80000</v>
      </c>
      <c r="L27" s="3"/>
    </row>
    <row r="28" spans="1:12" ht="48" x14ac:dyDescent="0.25">
      <c r="A28" s="15">
        <v>27</v>
      </c>
      <c r="B28" s="1" t="s">
        <v>11</v>
      </c>
      <c r="C28" s="2" t="s">
        <v>95</v>
      </c>
      <c r="D28" s="2" t="s">
        <v>38</v>
      </c>
      <c r="E28" s="4" t="s">
        <v>96</v>
      </c>
      <c r="F28" s="7" t="s">
        <v>97</v>
      </c>
      <c r="G28" s="7" t="s">
        <v>57</v>
      </c>
      <c r="H28" s="4">
        <v>80000</v>
      </c>
      <c r="I28" s="5">
        <v>0</v>
      </c>
      <c r="J28" s="5">
        <v>40000</v>
      </c>
      <c r="K28" s="5">
        <f t="shared" si="0"/>
        <v>40000</v>
      </c>
      <c r="L28" s="3"/>
    </row>
    <row r="29" spans="1:12" ht="60" x14ac:dyDescent="0.25">
      <c r="A29" s="15">
        <v>28</v>
      </c>
      <c r="B29" s="1" t="s">
        <v>11</v>
      </c>
      <c r="C29" s="2" t="s">
        <v>98</v>
      </c>
      <c r="D29" s="2" t="s">
        <v>38</v>
      </c>
      <c r="E29" s="4" t="s">
        <v>96</v>
      </c>
      <c r="F29" s="7" t="s">
        <v>99</v>
      </c>
      <c r="G29" s="7" t="s">
        <v>57</v>
      </c>
      <c r="H29" s="4">
        <v>80000</v>
      </c>
      <c r="I29" s="5">
        <v>0</v>
      </c>
      <c r="J29" s="5">
        <v>40000</v>
      </c>
      <c r="K29" s="5">
        <f t="shared" si="0"/>
        <v>40000</v>
      </c>
      <c r="L29" s="3"/>
    </row>
    <row r="30" spans="1:12" ht="36" x14ac:dyDescent="0.25">
      <c r="A30" s="15">
        <v>29</v>
      </c>
      <c r="B30" s="1" t="s">
        <v>11</v>
      </c>
      <c r="C30" s="2" t="s">
        <v>100</v>
      </c>
      <c r="D30" s="2" t="s">
        <v>38</v>
      </c>
      <c r="E30" s="4" t="s">
        <v>96</v>
      </c>
      <c r="F30" s="7" t="s">
        <v>101</v>
      </c>
      <c r="G30" s="7" t="s">
        <v>57</v>
      </c>
      <c r="H30" s="4">
        <v>90000</v>
      </c>
      <c r="I30" s="5">
        <v>0</v>
      </c>
      <c r="J30" s="5">
        <v>45000</v>
      </c>
      <c r="K30" s="5">
        <f t="shared" si="0"/>
        <v>45000</v>
      </c>
      <c r="L30" s="3"/>
    </row>
    <row r="31" spans="1:12" ht="36" x14ac:dyDescent="0.25">
      <c r="A31" s="15">
        <v>30</v>
      </c>
      <c r="B31" s="1" t="s">
        <v>11</v>
      </c>
      <c r="C31" s="2" t="s">
        <v>102</v>
      </c>
      <c r="D31" s="2" t="s">
        <v>81</v>
      </c>
      <c r="E31" s="4" t="s">
        <v>75</v>
      </c>
      <c r="F31" s="7" t="s">
        <v>103</v>
      </c>
      <c r="G31" s="7" t="s">
        <v>104</v>
      </c>
      <c r="H31" s="4">
        <v>950000</v>
      </c>
      <c r="I31" s="5">
        <v>31590</v>
      </c>
      <c r="J31" s="5">
        <v>268410</v>
      </c>
      <c r="K31" s="5">
        <f t="shared" si="0"/>
        <v>300000</v>
      </c>
      <c r="L31" s="3"/>
    </row>
    <row r="32" spans="1:12" ht="60" x14ac:dyDescent="0.25">
      <c r="A32" s="15">
        <v>31</v>
      </c>
      <c r="B32" s="1" t="s">
        <v>11</v>
      </c>
      <c r="C32" s="2" t="s">
        <v>105</v>
      </c>
      <c r="D32" s="2" t="s">
        <v>34</v>
      </c>
      <c r="E32" s="4" t="s">
        <v>31</v>
      </c>
      <c r="F32" s="7" t="s">
        <v>106</v>
      </c>
      <c r="G32" s="7" t="s">
        <v>107</v>
      </c>
      <c r="H32" s="4">
        <v>450000</v>
      </c>
      <c r="I32" s="5">
        <v>100000</v>
      </c>
      <c r="J32" s="5">
        <v>0</v>
      </c>
      <c r="K32" s="5">
        <f t="shared" si="0"/>
        <v>100000</v>
      </c>
      <c r="L32" s="3"/>
    </row>
    <row r="33" spans="1:12" ht="60" x14ac:dyDescent="0.25">
      <c r="A33" s="15">
        <v>32</v>
      </c>
      <c r="B33" s="1" t="s">
        <v>11</v>
      </c>
      <c r="C33" s="2" t="s">
        <v>108</v>
      </c>
      <c r="D33" s="2" t="s">
        <v>34</v>
      </c>
      <c r="E33" s="4" t="s">
        <v>14</v>
      </c>
      <c r="F33" s="7" t="s">
        <v>109</v>
      </c>
      <c r="G33" s="7" t="s">
        <v>36</v>
      </c>
      <c r="H33" s="4">
        <v>90000</v>
      </c>
      <c r="I33" s="5">
        <v>90000</v>
      </c>
      <c r="J33" s="5">
        <v>0</v>
      </c>
      <c r="K33" s="5">
        <f t="shared" si="0"/>
        <v>90000</v>
      </c>
      <c r="L33" s="3"/>
    </row>
    <row r="34" spans="1:12" ht="60" x14ac:dyDescent="0.25">
      <c r="A34" s="15">
        <v>33</v>
      </c>
      <c r="B34" s="1" t="s">
        <v>11</v>
      </c>
      <c r="C34" s="2" t="s">
        <v>105</v>
      </c>
      <c r="D34" s="2" t="s">
        <v>34</v>
      </c>
      <c r="E34" s="4" t="s">
        <v>31</v>
      </c>
      <c r="F34" s="7" t="s">
        <v>106</v>
      </c>
      <c r="G34" s="7" t="s">
        <v>107</v>
      </c>
      <c r="H34" s="4">
        <v>450000</v>
      </c>
      <c r="I34" s="5">
        <v>90000</v>
      </c>
      <c r="J34" s="5">
        <v>0</v>
      </c>
      <c r="K34" s="5">
        <f t="shared" si="0"/>
        <v>90000</v>
      </c>
      <c r="L34" s="3"/>
    </row>
    <row r="35" spans="1:12" ht="48" x14ac:dyDescent="0.25">
      <c r="A35" s="15">
        <v>34</v>
      </c>
      <c r="B35" s="1" t="s">
        <v>11</v>
      </c>
      <c r="C35" s="2" t="s">
        <v>110</v>
      </c>
      <c r="D35" s="4" t="s">
        <v>89</v>
      </c>
      <c r="E35" s="4" t="s">
        <v>75</v>
      </c>
      <c r="F35" s="7" t="s">
        <v>111</v>
      </c>
      <c r="G35" s="7" t="s">
        <v>112</v>
      </c>
      <c r="H35" s="4">
        <v>210000</v>
      </c>
      <c r="I35" s="5">
        <v>63000</v>
      </c>
      <c r="J35" s="5">
        <v>0</v>
      </c>
      <c r="K35" s="5">
        <f t="shared" si="0"/>
        <v>63000</v>
      </c>
      <c r="L35" s="3"/>
    </row>
    <row r="36" spans="1:12" ht="48" x14ac:dyDescent="0.25">
      <c r="A36" s="15">
        <v>35</v>
      </c>
      <c r="B36" s="1" t="s">
        <v>11</v>
      </c>
      <c r="C36" s="2" t="s">
        <v>110</v>
      </c>
      <c r="D36" s="4" t="s">
        <v>89</v>
      </c>
      <c r="E36" s="4" t="s">
        <v>75</v>
      </c>
      <c r="F36" s="7" t="s">
        <v>111</v>
      </c>
      <c r="G36" s="7" t="s">
        <v>112</v>
      </c>
      <c r="H36" s="4">
        <v>210000</v>
      </c>
      <c r="I36" s="5">
        <v>97000</v>
      </c>
      <c r="J36" s="5">
        <v>0</v>
      </c>
      <c r="K36" s="5">
        <f t="shared" si="0"/>
        <v>97000</v>
      </c>
      <c r="L36" s="3"/>
    </row>
    <row r="37" spans="1:12" ht="60" x14ac:dyDescent="0.25">
      <c r="A37" s="15">
        <v>36</v>
      </c>
      <c r="B37" s="1" t="s">
        <v>11</v>
      </c>
      <c r="C37" s="2" t="s">
        <v>68</v>
      </c>
      <c r="D37" s="2" t="s">
        <v>21</v>
      </c>
      <c r="E37" s="2" t="s">
        <v>22</v>
      </c>
      <c r="F37" s="6" t="s">
        <v>69</v>
      </c>
      <c r="G37" s="6" t="s">
        <v>28</v>
      </c>
      <c r="H37" s="4">
        <v>350000</v>
      </c>
      <c r="I37" s="5">
        <v>175000</v>
      </c>
      <c r="J37" s="5">
        <v>0</v>
      </c>
      <c r="K37" s="5">
        <f t="shared" si="0"/>
        <v>175000</v>
      </c>
      <c r="L37" s="3"/>
    </row>
    <row r="38" spans="1:12" ht="48" x14ac:dyDescent="0.25">
      <c r="A38" s="15">
        <v>37</v>
      </c>
      <c r="B38" s="1" t="s">
        <v>11</v>
      </c>
      <c r="C38" s="1" t="s">
        <v>113</v>
      </c>
      <c r="D38" s="2" t="s">
        <v>13</v>
      </c>
      <c r="E38" s="2" t="s">
        <v>14</v>
      </c>
      <c r="F38" s="3" t="s">
        <v>114</v>
      </c>
      <c r="G38" s="3" t="s">
        <v>115</v>
      </c>
      <c r="H38" s="2">
        <v>100000</v>
      </c>
      <c r="I38" s="5">
        <v>20000</v>
      </c>
      <c r="J38" s="5">
        <v>0</v>
      </c>
      <c r="K38" s="5">
        <f t="shared" si="0"/>
        <v>20000</v>
      </c>
      <c r="L38" s="3" t="s">
        <v>29</v>
      </c>
    </row>
    <row r="39" spans="1:12" ht="48" x14ac:dyDescent="0.25">
      <c r="A39" s="15">
        <v>38</v>
      </c>
      <c r="B39" s="1" t="s">
        <v>11</v>
      </c>
      <c r="C39" s="1" t="s">
        <v>116</v>
      </c>
      <c r="D39" s="2" t="s">
        <v>117</v>
      </c>
      <c r="E39" s="2" t="s">
        <v>14</v>
      </c>
      <c r="F39" s="3" t="s">
        <v>114</v>
      </c>
      <c r="G39" s="3" t="s">
        <v>115</v>
      </c>
      <c r="H39" s="2">
        <v>100000</v>
      </c>
      <c r="I39" s="5">
        <v>20000</v>
      </c>
      <c r="J39" s="5">
        <v>0</v>
      </c>
      <c r="K39" s="5">
        <f t="shared" si="0"/>
        <v>20000</v>
      </c>
      <c r="L39" s="3" t="s">
        <v>29</v>
      </c>
    </row>
    <row r="40" spans="1:12" ht="36" x14ac:dyDescent="0.25">
      <c r="A40" s="15">
        <v>39</v>
      </c>
      <c r="B40" s="1" t="s">
        <v>11</v>
      </c>
      <c r="C40" s="2" t="s">
        <v>118</v>
      </c>
      <c r="D40" s="2" t="s">
        <v>38</v>
      </c>
      <c r="E40" s="2" t="s">
        <v>31</v>
      </c>
      <c r="F40" s="6" t="s">
        <v>119</v>
      </c>
      <c r="G40" s="6" t="s">
        <v>120</v>
      </c>
      <c r="H40" s="2">
        <v>90000</v>
      </c>
      <c r="I40" s="5">
        <v>0</v>
      </c>
      <c r="J40" s="5">
        <v>30000</v>
      </c>
      <c r="K40" s="5">
        <f t="shared" si="0"/>
        <v>30000</v>
      </c>
      <c r="L40" s="3"/>
    </row>
    <row r="41" spans="1:12" ht="36" x14ac:dyDescent="0.25">
      <c r="A41" s="15">
        <v>40</v>
      </c>
      <c r="B41" s="1" t="s">
        <v>11</v>
      </c>
      <c r="C41" s="2" t="s">
        <v>118</v>
      </c>
      <c r="D41" s="2" t="s">
        <v>38</v>
      </c>
      <c r="E41" s="2" t="s">
        <v>31</v>
      </c>
      <c r="F41" s="6" t="s">
        <v>119</v>
      </c>
      <c r="G41" s="6" t="s">
        <v>120</v>
      </c>
      <c r="H41" s="2">
        <v>90000</v>
      </c>
      <c r="I41" s="5">
        <v>0</v>
      </c>
      <c r="J41" s="5">
        <v>30000</v>
      </c>
      <c r="K41" s="5">
        <f t="shared" si="0"/>
        <v>30000</v>
      </c>
      <c r="L41" s="3"/>
    </row>
    <row r="42" spans="1:12" x14ac:dyDescent="0.25">
      <c r="B42" s="8"/>
      <c r="C42" s="9"/>
      <c r="D42" s="8"/>
      <c r="E42" s="8"/>
      <c r="F42" s="8"/>
      <c r="G42" s="8"/>
      <c r="H42" s="10"/>
      <c r="I42" s="11"/>
      <c r="J42" s="11"/>
      <c r="K42" s="11">
        <f>SUM(K2:K41)</f>
        <v>3212600</v>
      </c>
      <c r="L42" s="12"/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2013-12-12T08:22:08Z</dcterms:modified>
</cp:coreProperties>
</file>