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285" yWindow="390" windowWidth="19440" windowHeight="115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Sheet1!$A$1:$P$94</definedName>
  </definedNames>
  <calcPr calcId="125725"/>
</workbook>
</file>

<file path=xl/calcChain.xml><?xml version="1.0" encoding="utf-8"?>
<calcChain xmlns="http://schemas.openxmlformats.org/spreadsheetml/2006/main">
  <c r="J45" i="1"/>
  <c r="J17"/>
  <c r="J9"/>
  <c r="J21"/>
  <c r="J92"/>
  <c r="J8"/>
  <c r="J18"/>
  <c r="J13"/>
  <c r="J64"/>
  <c r="J48"/>
  <c r="J72"/>
  <c r="J67"/>
  <c r="J53"/>
  <c r="J65"/>
  <c r="J82"/>
  <c r="J14"/>
  <c r="J70"/>
  <c r="J66"/>
  <c r="J59"/>
  <c r="J89"/>
  <c r="J80"/>
  <c r="J52"/>
  <c r="J63"/>
  <c r="J16"/>
  <c r="J47"/>
  <c r="J54"/>
  <c r="J40"/>
  <c r="J3"/>
  <c r="J41"/>
  <c r="J46"/>
  <c r="J91"/>
  <c r="J31"/>
  <c r="J23"/>
  <c r="J36"/>
  <c r="J78"/>
  <c r="J79"/>
  <c r="J7"/>
  <c r="J32"/>
  <c r="J49"/>
  <c r="J11"/>
  <c r="J69"/>
  <c r="J12"/>
  <c r="K12" s="1"/>
  <c r="J20"/>
  <c r="J38"/>
  <c r="J44"/>
  <c r="J6"/>
  <c r="J51"/>
  <c r="J27"/>
  <c r="J28"/>
  <c r="J74"/>
  <c r="J73"/>
  <c r="J29"/>
  <c r="J30"/>
  <c r="J75"/>
  <c r="J61"/>
  <c r="J37"/>
  <c r="J34"/>
  <c r="J58"/>
  <c r="J60"/>
  <c r="J62"/>
  <c r="J81"/>
  <c r="J57"/>
  <c r="J5"/>
  <c r="J71"/>
  <c r="J87"/>
  <c r="J88"/>
  <c r="J56"/>
  <c r="J22"/>
  <c r="J76"/>
  <c r="J85"/>
  <c r="J77"/>
  <c r="J90"/>
  <c r="J86"/>
  <c r="J24"/>
  <c r="J43"/>
  <c r="J15"/>
  <c r="J25"/>
  <c r="J26"/>
  <c r="J19"/>
  <c r="J35"/>
  <c r="J55"/>
  <c r="J2"/>
  <c r="J93"/>
  <c r="J33"/>
  <c r="K76" l="1"/>
  <c r="K94" s="1"/>
  <c r="J83"/>
  <c r="J94" s="1"/>
</calcChain>
</file>

<file path=xl/sharedStrings.xml><?xml version="1.0" encoding="utf-8"?>
<sst xmlns="http://schemas.openxmlformats.org/spreadsheetml/2006/main" count="936" uniqueCount="389">
  <si>
    <t>论文名称</t>
  </si>
  <si>
    <t>期刊名称</t>
  </si>
  <si>
    <t>作者名单</t>
  </si>
  <si>
    <t>备注</t>
  </si>
  <si>
    <t>录入人工号</t>
  </si>
  <si>
    <t>管理学院</t>
  </si>
  <si>
    <t>Journal of computational information system(*)(*)</t>
  </si>
  <si>
    <t>A类</t>
  </si>
  <si>
    <t>其他</t>
  </si>
  <si>
    <t>第2名</t>
  </si>
  <si>
    <t>05957</t>
  </si>
  <si>
    <t>computational &amp; applied mathematics(*)</t>
  </si>
  <si>
    <t>06096</t>
  </si>
  <si>
    <t>JOURNAL OF COMPUTERS(*)</t>
  </si>
  <si>
    <t>毛国勇(#),张宁,谢江(#)</t>
  </si>
  <si>
    <t>第3名</t>
  </si>
  <si>
    <t>03380</t>
  </si>
  <si>
    <t>Dynamical behavior of a rumor transmission model with psychological effect in emergency event</t>
  </si>
  <si>
    <t>Abstract and Applied Analysis(*)</t>
  </si>
  <si>
    <t>霍良安,林婷婷(#),黄培清(#)</t>
  </si>
  <si>
    <t>第1名</t>
  </si>
  <si>
    <t>06161</t>
  </si>
  <si>
    <t>Transportation Planning and Technology(*)</t>
  </si>
  <si>
    <t>干宏程,xin ye(#)</t>
  </si>
  <si>
    <t>05567</t>
  </si>
  <si>
    <t>MP医疗器械公司营销策略</t>
  </si>
  <si>
    <t>中外企业家(*)</t>
  </si>
  <si>
    <t>崔新荣(**),朱洪兴</t>
  </si>
  <si>
    <t/>
  </si>
  <si>
    <t>04174</t>
  </si>
  <si>
    <t>工业技术经济</t>
  </si>
  <si>
    <t>张云,王昕(**)</t>
  </si>
  <si>
    <t>B类</t>
  </si>
  <si>
    <t>scd</t>
  </si>
  <si>
    <t>05421</t>
  </si>
  <si>
    <t>Advances in Information Sciences and Service Sciences(*)</t>
  </si>
  <si>
    <t>樊一阳,阮婉玲(**)</t>
  </si>
  <si>
    <t>03168</t>
  </si>
  <si>
    <t>APPLIED MATHEMATICS AND COMPUTATION(*)</t>
  </si>
  <si>
    <t>吴自凯,李安(#)</t>
  </si>
  <si>
    <t>05930</t>
  </si>
  <si>
    <t>epl(*)</t>
  </si>
  <si>
    <t>郭强,邵凤(*),胡兆龙(*),刘建国</t>
  </si>
  <si>
    <t>05958</t>
  </si>
  <si>
    <t>Mathematical problems in Engineering(*)</t>
  </si>
  <si>
    <t>毛国勇(#),张宁</t>
  </si>
  <si>
    <t>TMT交互记忆系统、自反性与战略一致性</t>
  </si>
  <si>
    <t>工业工程与管理</t>
  </si>
  <si>
    <t>荣鹏飞(**),葛玉辉,徐敏(**)</t>
  </si>
  <si>
    <t>cssci</t>
  </si>
  <si>
    <t>05423</t>
  </si>
  <si>
    <t>城市单行条件下设置公交专用道的道路条件研究</t>
  </si>
  <si>
    <t>交通与运输(*)</t>
  </si>
  <si>
    <t>杨清怡(**),韩印,郭子健(#)</t>
  </si>
  <si>
    <t>05342</t>
  </si>
  <si>
    <t>城市道路交叉口自适应公交信号优先控制研究</t>
  </si>
  <si>
    <t>范广(**),韩印,马军(#)</t>
  </si>
  <si>
    <t>城镇化率对我国内需拉动作用的实证分析-基于1979~2011年时间序列数据实证检验</t>
  </si>
  <si>
    <t>郭健全,张鹏(**)</t>
  </si>
  <si>
    <t>05158</t>
  </si>
  <si>
    <t>大学生“梦想需求”激励机制的课堂探索</t>
  </si>
  <si>
    <t>科教导刊</t>
  </si>
  <si>
    <t>雷良海,饶海琴</t>
  </si>
  <si>
    <t>04163</t>
  </si>
  <si>
    <t>对“营改增”改革效果的探讨-劳动密集型行业与资本密集型行业的对比</t>
  </si>
  <si>
    <t>中国集体经济</t>
  </si>
  <si>
    <t>冯媛媛(**),陈志勇</t>
  </si>
  <si>
    <t>04182</t>
  </si>
  <si>
    <t>对原始存款与派生存款概念的再思考</t>
  </si>
  <si>
    <t>金融理论与教学</t>
  </si>
  <si>
    <t>朱鲁秀</t>
  </si>
  <si>
    <t>05994</t>
  </si>
  <si>
    <t>多环节可变主体行为监管的协调机制研究—以食品安全监管问题为例</t>
  </si>
  <si>
    <t>郭伟奇(*),孙绍荣</t>
  </si>
  <si>
    <t>03426</t>
  </si>
  <si>
    <t>多目标条件下的供应商选择问题求解</t>
  </si>
  <si>
    <t>朱军军(*),台玉红</t>
  </si>
  <si>
    <t>05443</t>
  </si>
  <si>
    <t>房地产税制问题简述及完善建议</t>
  </si>
  <si>
    <t>田发,周武星(*)</t>
  </si>
  <si>
    <t>05494</t>
  </si>
  <si>
    <t>房地产调控中政府行为博弈分析-中央政府和地方政府</t>
  </si>
  <si>
    <t>叶红雨,朱丽云(*)</t>
  </si>
  <si>
    <t>05280</t>
  </si>
  <si>
    <t>房地产信托投资非预期风险评价方法及应用研究</t>
  </si>
  <si>
    <t>技术经济与管理研究</t>
  </si>
  <si>
    <t>宋良荣,殷樱(*)</t>
  </si>
  <si>
    <t>03530</t>
  </si>
  <si>
    <t>非等间距无偏GM(1,1)模型在建筑沉降预测中的应用</t>
  </si>
  <si>
    <t>测绘工程</t>
  </si>
  <si>
    <t>曹昶(**),樊重俊</t>
  </si>
  <si>
    <t>cscd</t>
  </si>
  <si>
    <t>05563</t>
  </si>
  <si>
    <t>非对称信息下的供需企业协调机制研究</t>
  </si>
  <si>
    <t>中国管理科学</t>
  </si>
  <si>
    <t>何伟(*),徐福缘</t>
  </si>
  <si>
    <t>05480</t>
  </si>
  <si>
    <t>风险投资与高技术产业R&amp;D全要素生产率增长—基于中国数据的实证</t>
  </si>
  <si>
    <t>世界科技研究与发展</t>
  </si>
  <si>
    <t>杨奕(**),赵洪进,岳碧霄(**)</t>
  </si>
  <si>
    <t>05420</t>
  </si>
  <si>
    <t>风险投资与高新技术产业R&amp;D投入-基于典型相关分析的中国数据实证</t>
  </si>
  <si>
    <t>赵洪进,岳碧霄(**),杨奕(**)</t>
  </si>
  <si>
    <t>复杂动态环境下我国出版传媒集团高管团队研究</t>
  </si>
  <si>
    <t>出版发行研究</t>
  </si>
  <si>
    <t>束义明</t>
  </si>
  <si>
    <t>05209</t>
  </si>
  <si>
    <t>复杂网络在供应链管理中的应用综述</t>
  </si>
  <si>
    <t>祝昕昀(*),郭进利</t>
  </si>
  <si>
    <t>05440</t>
  </si>
  <si>
    <t>改进蝙蝠算法在Job-shop调度问题上的应用</t>
  </si>
  <si>
    <t>科技与管理</t>
  </si>
  <si>
    <t>凌远雄(**),叶春明,郭迎迎(**)</t>
  </si>
  <si>
    <t>03223</t>
  </si>
  <si>
    <t>高校群体性突发事件的演化博弈分析</t>
  </si>
  <si>
    <t>价值工程(*)</t>
  </si>
  <si>
    <t>张爽</t>
  </si>
  <si>
    <t>05380</t>
  </si>
  <si>
    <t>职业技术教育（人大复印报刊资料）(*)</t>
  </si>
  <si>
    <t>罗尧成,周鹏飞(#),曾忠</t>
  </si>
  <si>
    <t>09509</t>
  </si>
  <si>
    <t>国内外城市供水系统风险管理现状</t>
  </si>
  <si>
    <t>李永林(*),叶春明,蔡云龙(#)</t>
  </si>
  <si>
    <t>国外闭环产品服务链理论研究述评</t>
  </si>
  <si>
    <t>管理现代化</t>
  </si>
  <si>
    <t>刘宇熹,谢家平(#)</t>
  </si>
  <si>
    <t>05288</t>
  </si>
  <si>
    <t>机场可持续发展评价指标体系研究与设计</t>
  </si>
  <si>
    <t>冉祥来(#),申瑞娜(**),刘武君(#),樊重俊</t>
  </si>
  <si>
    <t>基于“维修费用—可靠性”的自动生产线同步维修模型</t>
  </si>
  <si>
    <t>计算机集成制造系统</t>
  </si>
  <si>
    <t>吕文元,张新波(*),樊玉杰(*)</t>
  </si>
  <si>
    <t>05126</t>
  </si>
  <si>
    <t>基于DEA的公交服务质量有效性分析</t>
  </si>
  <si>
    <t>高琳(**),韩印,孙昌会(**)</t>
  </si>
  <si>
    <t>基于Fisher判别分析法的短连线交叉口溢流状态预测模型</t>
  </si>
  <si>
    <t>基于动态地场和元胞自动机的自行车流建模</t>
  </si>
  <si>
    <t>物理学报</t>
  </si>
  <si>
    <t>杨晓芳,茅威(**),付强(#)</t>
  </si>
  <si>
    <t>SCI:000329040100012</t>
  </si>
  <si>
    <t>05608</t>
  </si>
  <si>
    <t>基于公民数据的城市公交场站选址研究</t>
  </si>
  <si>
    <t>周全(**),韩印</t>
  </si>
  <si>
    <t>基于广义回归神经网络的公交车运行时间预测模型</t>
  </si>
  <si>
    <t>基于矩阵式遗传算法的进出口集装箱堆场箱位分配策略</t>
  </si>
  <si>
    <t>数学理论与应用</t>
  </si>
  <si>
    <t>袁学青(*),台玉红,朱鹏宇(*)</t>
  </si>
  <si>
    <t>吴颖茂(**),李林</t>
  </si>
  <si>
    <t>03196</t>
  </si>
  <si>
    <t>基于投入产出表的中国房地产业区域比较分析</t>
  </si>
  <si>
    <t>建筑经济</t>
  </si>
  <si>
    <t>纪汉霖,汪文森(**),王霞(**)</t>
  </si>
  <si>
    <t>05682</t>
  </si>
  <si>
    <t>基于物联网技术的食品冷链物流跟踪及追溯问题研究</t>
  </si>
  <si>
    <t>上海理工大学学报</t>
  </si>
  <si>
    <t>马婷(**),李芳,单大亚(**)</t>
  </si>
  <si>
    <t>03638</t>
  </si>
  <si>
    <t>基于萤火虫算法的零等待流水线调度优化</t>
  </si>
  <si>
    <t>机械设计与研究</t>
  </si>
  <si>
    <t>李永林(*),叶春明</t>
  </si>
  <si>
    <t>基于智能水滴算法置换流水线调度问题的研究</t>
  </si>
  <si>
    <t>计算机科学</t>
  </si>
  <si>
    <t>周季华(*),叶春明,盛晓华(*)</t>
  </si>
  <si>
    <t>基于主成分分析的支持向量机模型对上海房价的预测研究</t>
  </si>
  <si>
    <t>数学的实践与认识</t>
  </si>
  <si>
    <t>申瑞娜(**),曹昶(**),樊重俊</t>
  </si>
  <si>
    <t>交通网络中线圈布局优化的支撑树算法</t>
  </si>
  <si>
    <t>计算机应用研究</t>
  </si>
  <si>
    <t>何胜学</t>
  </si>
  <si>
    <t>05786</t>
  </si>
  <si>
    <t>进取性市民维权与都市“畸零地”城市更新的困境-上海YP区Q家浜的个案研究</t>
  </si>
  <si>
    <t>中国城市研究</t>
  </si>
  <si>
    <t>罗国芬</t>
  </si>
  <si>
    <t>09033</t>
  </si>
  <si>
    <t>居民交通方式选择行为影响因素分析</t>
  </si>
  <si>
    <t>郑雪琳(**),干宏程</t>
  </si>
  <si>
    <t>经济数学</t>
  </si>
  <si>
    <t>王继霞(**),肖庆宪</t>
  </si>
  <si>
    <t>05125</t>
  </si>
  <si>
    <t>控制系统生存核的逼近算法</t>
  </si>
  <si>
    <t>运筹学学报</t>
  </si>
  <si>
    <t>陈征(#),高岩</t>
  </si>
  <si>
    <t>05086</t>
  </si>
  <si>
    <t>离岸外包对中国就业结构影响研究—基于中国工业面板数据的实证分析</t>
  </si>
  <si>
    <t>财务与金融</t>
  </si>
  <si>
    <t>张鹏(**),郭健全</t>
  </si>
  <si>
    <t>绿色施工评价及方法研究</t>
  </si>
  <si>
    <t>常吉栋(**),李林,蒋兆(**)</t>
  </si>
  <si>
    <t>模糊人工蜂群算法的置换流水车间调度问题求解</t>
  </si>
  <si>
    <t>04164</t>
  </si>
  <si>
    <t>男女大学生学习动力比较研究-基于上海理工大学1398名学生的抽样分析</t>
  </si>
  <si>
    <t>万燕花</t>
  </si>
  <si>
    <t>05413</t>
  </si>
  <si>
    <t>农村人力资本投资对农民纯收入的贡献—基于全国统计数据的实证分析</t>
  </si>
  <si>
    <t>金融经济(*)</t>
  </si>
  <si>
    <t>王志(*),葛玉辉</t>
  </si>
  <si>
    <t>企业研发人员流动影响因素分析及政策建议-以上海浦东为例</t>
  </si>
  <si>
    <t>科技与经济(*)</t>
  </si>
  <si>
    <t>03747</t>
  </si>
  <si>
    <t>浅谈高校教育与创新人才培养-“钱学森之问”的原因与破解途径</t>
  </si>
  <si>
    <t>吴佳颖(**),李正明</t>
  </si>
  <si>
    <t>03914</t>
  </si>
  <si>
    <t>浅析我国税收负担和税制结构与经济增长的关系—基于VAR模型</t>
  </si>
  <si>
    <t>吕坤亮(*),刁节文</t>
  </si>
  <si>
    <t>09006</t>
  </si>
  <si>
    <t>人口红利对经济增长的影响分析及对策研究-基于上海面板数据</t>
  </si>
  <si>
    <t>江苏商论(*)</t>
  </si>
  <si>
    <t>周欢(**),林凤</t>
  </si>
  <si>
    <t>03035</t>
  </si>
  <si>
    <t>上海市城镇居民文化消费影响因素实证研究</t>
  </si>
  <si>
    <t>消费经济</t>
  </si>
  <si>
    <t>鲁虹,李晓庆(**)</t>
  </si>
  <si>
    <t>09030</t>
  </si>
  <si>
    <t>太阳能热水器卖点策划</t>
  </si>
  <si>
    <t>电子制作(*)</t>
  </si>
  <si>
    <t>秦翠芳(**),朱洪兴</t>
  </si>
  <si>
    <t>土地利用效益互动耦合研究-上海市为例</t>
  </si>
  <si>
    <t>黑龙江科技信息(*)</t>
  </si>
  <si>
    <t>宋晓鹏(**),韩印,董魏(**)</t>
  </si>
  <si>
    <t>网络购物行为的人类动力学模式</t>
  </si>
  <si>
    <t>徐雪娟(**),郭进利,何静(**)</t>
  </si>
  <si>
    <t>ei:20140117158114</t>
  </si>
  <si>
    <t>控制理论与应用</t>
  </si>
  <si>
    <t>EI：20140317203991</t>
  </si>
  <si>
    <t>香港金融服务贸易国际竞争力的实证研究—基于“钻石模型”</t>
  </si>
  <si>
    <t>杨阳(*),王领</t>
  </si>
  <si>
    <t>05642</t>
  </si>
  <si>
    <t>科技管理研究</t>
  </si>
  <si>
    <t>田潇(#),王彩丽(**),罗鄂湘</t>
  </si>
  <si>
    <t>何伟(**),徐福缘</t>
  </si>
  <si>
    <t>研发强度与董事会特征关系研究—基于PE支持企业的数据</t>
  </si>
  <si>
    <t>重庆工商大学学报：社会科学版</t>
  </si>
  <si>
    <t>吴继忠,苗朋飞(**)</t>
  </si>
  <si>
    <t>05411</t>
  </si>
  <si>
    <t>一类特殊二次分配问题的线性化求解新方法</t>
  </si>
  <si>
    <t>张惠珍,魏欣,马良</t>
  </si>
  <si>
    <t>06081</t>
  </si>
  <si>
    <t>一维控制系统的最大生存域及人口模型</t>
  </si>
  <si>
    <t>控制工程</t>
  </si>
  <si>
    <t>陈征(*),高岩</t>
  </si>
  <si>
    <t>依随机序正相依风险下的最优再保险</t>
  </si>
  <si>
    <t>应用概率统计(*)</t>
  </si>
  <si>
    <t>张节松(*),肖庆宪</t>
  </si>
  <si>
    <t>义务教育援助政策比较研究</t>
  </si>
  <si>
    <t>教育发展研究</t>
  </si>
  <si>
    <t>翁士洪</t>
  </si>
  <si>
    <t>06264</t>
  </si>
  <si>
    <t xml:space="preserve">银行评级的多准则决策支持系统  </t>
  </si>
  <si>
    <t>金融经济</t>
  </si>
  <si>
    <t>吴雷玲(*),孙英隽</t>
  </si>
  <si>
    <t>05545</t>
  </si>
  <si>
    <t>影子银行对我国货币政策有效性的影响研究-基于VAR模型的实证检验</t>
  </si>
  <si>
    <t>陈丽(**),周昭雄</t>
  </si>
  <si>
    <t>04160</t>
  </si>
  <si>
    <t>应用新型萤火虫算法求解Job-shop调度问题</t>
  </si>
  <si>
    <t>计算机工程与应用</t>
  </si>
  <si>
    <t>杨娇(**),叶春明</t>
  </si>
  <si>
    <t>长三角地区制造型企业创新能力问题研究-基于灰色系统理论的指标体系优化</t>
  </si>
  <si>
    <t>李森(**),刘媛华</t>
  </si>
  <si>
    <t>03678</t>
  </si>
  <si>
    <t>中国电信营业厅营销人员绩效提升研究</t>
  </si>
  <si>
    <t>中国经济增长中的公共资本外溢-来自水利基础设施价值的疑问与实证</t>
  </si>
  <si>
    <t>数量经济技术经济研究</t>
  </si>
  <si>
    <t>方文全,张勋(#)</t>
  </si>
  <si>
    <t>05618</t>
  </si>
  <si>
    <t>中日金融服务贸易现状及竞争力的对比分析</t>
  </si>
  <si>
    <t>哈尔滨商业大学学报：社会科学版</t>
  </si>
  <si>
    <t>李中尧(**),郭健全,蒋玉婷(#)</t>
  </si>
  <si>
    <t>重型装备制造企业大客户营销策略</t>
  </si>
  <si>
    <t>侯跃(**),朱洪兴</t>
  </si>
  <si>
    <t>专利拍卖成交率影响因素的实证研究—以中国技术交易所为例</t>
  </si>
  <si>
    <t>科学学研究</t>
  </si>
  <si>
    <t>方厚政,刘鹏(**)</t>
  </si>
  <si>
    <t>05673</t>
  </si>
  <si>
    <t>转型期中国电信营销人员的绩效管理研究</t>
  </si>
  <si>
    <t>王志(*),葛玉辉,盖鸿颖(**)</t>
  </si>
  <si>
    <t>A web-oriented framework for graph simplification and interactive visualization</t>
    <phoneticPr fontId="3" type="noConversion"/>
  </si>
  <si>
    <t>农村经济</t>
    <phoneticPr fontId="3" type="noConversion"/>
  </si>
  <si>
    <t>技术经济与管理研究</t>
    <phoneticPr fontId="3" type="noConversion"/>
  </si>
  <si>
    <t>基于六西格玛的供应链质量管理方法研究</t>
    <phoneticPr fontId="3" type="noConversion"/>
  </si>
  <si>
    <t>局部平稳短期利率扩散模型的半参数估计</t>
    <phoneticPr fontId="3" type="noConversion"/>
  </si>
  <si>
    <r>
      <t>复杂系统与复杂性科学</t>
    </r>
    <r>
      <rPr>
        <sz val="11"/>
        <color theme="1"/>
        <rFont val="宋体"/>
        <family val="3"/>
        <charset val="134"/>
      </rPr>
      <t>(*)</t>
    </r>
    <phoneticPr fontId="3" type="noConversion"/>
  </si>
  <si>
    <t>线性系统近似生存域的计算</t>
    <phoneticPr fontId="3" type="noConversion"/>
  </si>
  <si>
    <t>需求依赖库存且短缺量部分拖后的促销商品库存模型</t>
    <phoneticPr fontId="3" type="noConversion"/>
  </si>
  <si>
    <t>计算机应用</t>
    <phoneticPr fontId="3" type="noConversion"/>
  </si>
  <si>
    <r>
      <t>ODI对我国高端装备制造业自主创新能力的影响研究</t>
    </r>
    <r>
      <rPr>
        <sz val="11"/>
        <color theme="1"/>
        <rFont val="宋体"/>
        <family val="3"/>
        <charset val="134"/>
      </rPr>
      <t>-</t>
    </r>
    <r>
      <rPr>
        <sz val="11"/>
        <rFont val="宋体"/>
        <family val="3"/>
        <charset val="134"/>
      </rPr>
      <t>以航空装备制造业为例</t>
    </r>
    <phoneticPr fontId="3" type="noConversion"/>
  </si>
  <si>
    <t>序号</t>
    <phoneticPr fontId="1" type="noConversion"/>
  </si>
  <si>
    <t>论文级别</t>
    <phoneticPr fontId="1" type="noConversion"/>
  </si>
  <si>
    <t>论文级别业绩点</t>
    <phoneticPr fontId="1" type="noConversion"/>
  </si>
  <si>
    <t>考核人</t>
    <phoneticPr fontId="1" type="noConversion"/>
  </si>
  <si>
    <t>考核人所占论文比例</t>
    <phoneticPr fontId="1" type="noConversion"/>
  </si>
  <si>
    <t>业绩点计算（论文级别业绩点*考核人所占论文比例）</t>
    <phoneticPr fontId="1" type="noConversion"/>
  </si>
  <si>
    <t>考核业绩点合计</t>
    <phoneticPr fontId="1" type="noConversion"/>
  </si>
  <si>
    <t>刊物级别</t>
    <phoneticPr fontId="1" type="noConversion"/>
  </si>
  <si>
    <t>我校排名</t>
    <phoneticPr fontId="1" type="noConversion"/>
  </si>
  <si>
    <t>刘建国</t>
    <phoneticPr fontId="1" type="noConversion"/>
  </si>
  <si>
    <t>郭强</t>
    <phoneticPr fontId="1" type="noConversion"/>
  </si>
  <si>
    <t>张宁</t>
    <phoneticPr fontId="1" type="noConversion"/>
  </si>
  <si>
    <t>霍良安</t>
    <phoneticPr fontId="1" type="noConversion"/>
  </si>
  <si>
    <t>干宏程</t>
    <phoneticPr fontId="1" type="noConversion"/>
  </si>
  <si>
    <t>朱洪兴</t>
    <phoneticPr fontId="1" type="noConversion"/>
  </si>
  <si>
    <t>张云</t>
    <phoneticPr fontId="1" type="noConversion"/>
  </si>
  <si>
    <t>樊一阳</t>
    <phoneticPr fontId="1" type="noConversion"/>
  </si>
  <si>
    <t>吴自凯</t>
    <phoneticPr fontId="1" type="noConversion"/>
  </si>
  <si>
    <t>葛玉辉</t>
    <phoneticPr fontId="1" type="noConversion"/>
  </si>
  <si>
    <t>韩印</t>
    <phoneticPr fontId="1" type="noConversion"/>
  </si>
  <si>
    <t>郭健全</t>
    <phoneticPr fontId="1" type="noConversion"/>
  </si>
  <si>
    <t>雷良海</t>
    <phoneticPr fontId="1" type="noConversion"/>
  </si>
  <si>
    <t>饶海琴</t>
    <phoneticPr fontId="1" type="noConversion"/>
  </si>
  <si>
    <t>陈志勇</t>
    <phoneticPr fontId="1" type="noConversion"/>
  </si>
  <si>
    <t>朱鲁秀</t>
    <phoneticPr fontId="1" type="noConversion"/>
  </si>
  <si>
    <t>孙绍荣</t>
    <phoneticPr fontId="1" type="noConversion"/>
  </si>
  <si>
    <t>台玉红</t>
    <phoneticPr fontId="1" type="noConversion"/>
  </si>
  <si>
    <t>田发</t>
    <phoneticPr fontId="1" type="noConversion"/>
  </si>
  <si>
    <t>叶红雨</t>
    <phoneticPr fontId="1" type="noConversion"/>
  </si>
  <si>
    <t>宋良荣</t>
    <phoneticPr fontId="1" type="noConversion"/>
  </si>
  <si>
    <t>樊重俊</t>
    <phoneticPr fontId="1" type="noConversion"/>
  </si>
  <si>
    <t>徐福缘</t>
    <phoneticPr fontId="1" type="noConversion"/>
  </si>
  <si>
    <t>赵洪进</t>
    <phoneticPr fontId="1" type="noConversion"/>
  </si>
  <si>
    <t>束义明</t>
    <phoneticPr fontId="1" type="noConversion"/>
  </si>
  <si>
    <t>郭进利</t>
    <phoneticPr fontId="1" type="noConversion"/>
  </si>
  <si>
    <t>叶春明</t>
    <phoneticPr fontId="1" type="noConversion"/>
  </si>
  <si>
    <t>张爽</t>
    <phoneticPr fontId="1" type="noConversion"/>
  </si>
  <si>
    <t>罗尧成</t>
    <phoneticPr fontId="1" type="noConversion"/>
  </si>
  <si>
    <t>刘宇熹</t>
    <phoneticPr fontId="1" type="noConversion"/>
  </si>
  <si>
    <t>吕文元</t>
    <phoneticPr fontId="1" type="noConversion"/>
  </si>
  <si>
    <t>姚佼</t>
    <phoneticPr fontId="1" type="noConversion"/>
  </si>
  <si>
    <t>杨晓芳</t>
    <phoneticPr fontId="1" type="noConversion"/>
  </si>
  <si>
    <t>李林</t>
    <phoneticPr fontId="1" type="noConversion"/>
  </si>
  <si>
    <t>纪汉霖</t>
    <phoneticPr fontId="1" type="noConversion"/>
  </si>
  <si>
    <t>李芳</t>
    <phoneticPr fontId="1" type="noConversion"/>
  </si>
  <si>
    <t>何胜学</t>
    <phoneticPr fontId="1" type="noConversion"/>
  </si>
  <si>
    <t>罗国芬</t>
    <phoneticPr fontId="1" type="noConversion"/>
  </si>
  <si>
    <t>肖庆宪</t>
    <phoneticPr fontId="1" type="noConversion"/>
  </si>
  <si>
    <t>高岩</t>
    <phoneticPr fontId="1" type="noConversion"/>
  </si>
  <si>
    <t>马良</t>
    <phoneticPr fontId="1" type="noConversion"/>
  </si>
  <si>
    <t>万燕花</t>
    <phoneticPr fontId="1" type="noConversion"/>
  </si>
  <si>
    <t>罗鄂湘</t>
    <phoneticPr fontId="1" type="noConversion"/>
  </si>
  <si>
    <t>钱省三</t>
    <phoneticPr fontId="1" type="noConversion"/>
  </si>
  <si>
    <t>李正明</t>
    <phoneticPr fontId="1" type="noConversion"/>
  </si>
  <si>
    <t>刁节文</t>
    <phoneticPr fontId="1" type="noConversion"/>
  </si>
  <si>
    <t>林凤</t>
    <phoneticPr fontId="1" type="noConversion"/>
  </si>
  <si>
    <t>鲁虹</t>
    <phoneticPr fontId="1" type="noConversion"/>
  </si>
  <si>
    <t>王领</t>
    <phoneticPr fontId="1" type="noConversion"/>
  </si>
  <si>
    <t>吴继忠</t>
    <phoneticPr fontId="1" type="noConversion"/>
  </si>
  <si>
    <t>张惠珍</t>
    <phoneticPr fontId="1" type="noConversion"/>
  </si>
  <si>
    <t>魏欣</t>
    <phoneticPr fontId="1" type="noConversion"/>
  </si>
  <si>
    <t>翁士洪</t>
    <phoneticPr fontId="1" type="noConversion"/>
  </si>
  <si>
    <t>孙英隽</t>
    <phoneticPr fontId="1" type="noConversion"/>
  </si>
  <si>
    <t>周昭雄</t>
    <phoneticPr fontId="1" type="noConversion"/>
  </si>
  <si>
    <t>刘媛华</t>
    <phoneticPr fontId="1" type="noConversion"/>
  </si>
  <si>
    <t>方文全</t>
    <phoneticPr fontId="1" type="noConversion"/>
  </si>
  <si>
    <t>方厚政</t>
    <phoneticPr fontId="1" type="noConversion"/>
  </si>
  <si>
    <t>考核人两个单位 1*0.3</t>
    <phoneticPr fontId="1" type="noConversion"/>
  </si>
  <si>
    <t>考核人两个单位 0.7*0.3</t>
    <phoneticPr fontId="1" type="noConversion"/>
  </si>
  <si>
    <t>A类</t>
    <phoneticPr fontId="1" type="noConversion"/>
  </si>
  <si>
    <t>SCI:000327931300038；在“2013年检索类论文业绩点统计表”里算,此处不重复计算</t>
    <phoneticPr fontId="1" type="noConversion"/>
  </si>
  <si>
    <t>Statistical properties of the personal social network in the Facebook</t>
    <phoneticPr fontId="1" type="noConversion"/>
  </si>
  <si>
    <t>Review on the Development and Research of Information Visualization</t>
    <phoneticPr fontId="1" type="noConversion"/>
  </si>
  <si>
    <t>Stability and boundedness of differential equations relative to initial time difference by employing vector Lyapunov functions</t>
    <phoneticPr fontId="1" type="noConversion"/>
  </si>
  <si>
    <t>EI:20130616001511；在“2013年检索类论文业绩点统计表”里算,此处不重复计算</t>
    <phoneticPr fontId="1" type="noConversion"/>
  </si>
  <si>
    <t>scie:000327765600032；在“2013年检索类论文业绩点统计表”里算,此处不重复计算</t>
    <phoneticPr fontId="1" type="noConversion"/>
  </si>
  <si>
    <t>A consumer-product group diffusion model in recommender systems</t>
    <phoneticPr fontId="1" type="noConversion"/>
  </si>
  <si>
    <t>Investigation of Drivers' Diversion Responses to Urban Freeway Variable Message Signs Displaying Freeway and Local Street Travel Times</t>
    <phoneticPr fontId="1" type="noConversion"/>
  </si>
  <si>
    <t>ssci:000326867100001；在“2013年检索类论文业绩点统计表”里算,此处不重复计算</t>
    <phoneticPr fontId="1" type="noConversion"/>
  </si>
  <si>
    <t>scie:000329673200001；在“2013年检索类论文业绩点统计表”里算,此处不重复计算</t>
    <phoneticPr fontId="1" type="noConversion"/>
  </si>
  <si>
    <t>校企合作动机研究-基于汽车企业的实证研究</t>
    <phoneticPr fontId="1" type="noConversion"/>
  </si>
  <si>
    <t>高职院校试点建设本科专业的问题与思考</t>
    <phoneticPr fontId="1" type="noConversion"/>
  </si>
  <si>
    <t>去年算为B类，给了1.2个绩点</t>
    <phoneticPr fontId="4" type="noConversion"/>
  </si>
  <si>
    <t>ei:20135017084567；在“2013年检索类论文业绩点统计表”里算,此处不重复计算</t>
    <phoneticPr fontId="1" type="noConversion"/>
  </si>
  <si>
    <t>Study of Evolution Model of China Education and Research Network</t>
    <phoneticPr fontId="1" type="noConversion"/>
  </si>
  <si>
    <t>管理学院</t>
    <phoneticPr fontId="3" type="noConversion"/>
  </si>
  <si>
    <t>张宁</t>
    <phoneticPr fontId="1" type="noConversion"/>
  </si>
  <si>
    <t>scie:000328822600001；在“2013年检索类论文业绩点统计表”里算,此处不重复计算</t>
    <phoneticPr fontId="1" type="noConversion"/>
  </si>
  <si>
    <t>EI：20132416422404；在“2013年检索类论文业绩点统计表”里算,此处不重复计算</t>
    <phoneticPr fontId="1" type="noConversion"/>
  </si>
  <si>
    <t>A Tri-dimensional Filter SQP Algorithm for Variational Inequality Problems</t>
    <phoneticPr fontId="1" type="noConversion"/>
  </si>
  <si>
    <t>李学迁</t>
    <phoneticPr fontId="1" type="noConversion"/>
  </si>
  <si>
    <t>sci:000326103500014；在“2013年检索类论文业绩点统计表”里算,此处不重复计算</t>
    <phoneticPr fontId="1" type="noConversion"/>
  </si>
  <si>
    <t>发表年月</t>
    <phoneticPr fontId="1" type="noConversion"/>
  </si>
  <si>
    <t>meiling liu(#),李学迁,dingguo pu(#)</t>
    <phoneticPr fontId="1" type="noConversion"/>
  </si>
  <si>
    <t>李湛(#),吴江宁(#),刘建国</t>
    <phoneticPr fontId="1" type="noConversion"/>
  </si>
  <si>
    <t>张良(**),罗鄂湘,钱省三</t>
    <phoneticPr fontId="1" type="noConversion"/>
  </si>
  <si>
    <t>柳寅(*),马良,黄钰</t>
    <phoneticPr fontId="1" type="noConversion"/>
  </si>
  <si>
    <t>张良(**),罗鄂湘,钱省三</t>
    <phoneticPr fontId="1" type="noConversion"/>
  </si>
  <si>
    <t>姜璐璐(**),韩印,姚佼</t>
    <phoneticPr fontId="1" type="noConversion"/>
  </si>
  <si>
    <t>周敏(**),韩印,姚佼</t>
    <phoneticPr fontId="1" type="noConversion"/>
  </si>
  <si>
    <t>姜璐璐(**),韩印,姚佼</t>
    <phoneticPr fontId="1" type="noConversion"/>
  </si>
  <si>
    <t>周敏(**),韩印,姚佼</t>
    <phoneticPr fontId="1" type="noConversion"/>
  </si>
  <si>
    <t>论文归属院系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</si>
</sst>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ont="0" applyFill="0" applyBorder="0" applyAlignment="0" applyProtection="0"/>
  </cellStyleXfs>
  <cellXfs count="18">
    <xf numFmtId="0" fontId="0" fillId="0" borderId="0" xfId="0">
      <alignment vertical="center"/>
    </xf>
    <xf numFmtId="0" fontId="8" fillId="0" borderId="0" xfId="0" applyFont="1">
      <alignment vertical="center"/>
    </xf>
    <xf numFmtId="0" fontId="7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1" applyNumberFormat="1" applyFont="1" applyFill="1" applyBorder="1" applyAlignment="1"/>
    <xf numFmtId="0" fontId="5" fillId="0" borderId="1" xfId="1" applyNumberFormat="1" applyFont="1" applyFill="1" applyBorder="1" applyAlignment="1"/>
    <xf numFmtId="0" fontId="6" fillId="0" borderId="1" xfId="1" applyNumberFormat="1" applyFont="1" applyFill="1" applyBorder="1" applyAlignment="1">
      <alignment horizontal="center"/>
    </xf>
    <xf numFmtId="0" fontId="7" fillId="0" borderId="1" xfId="1" applyNumberFormat="1" applyFont="1" applyFill="1" applyBorder="1" applyAlignment="1">
      <alignment horizontal="center"/>
    </xf>
    <xf numFmtId="0" fontId="11" fillId="0" borderId="1" xfId="0" applyFont="1" applyBorder="1">
      <alignment vertical="center"/>
    </xf>
    <xf numFmtId="0" fontId="7" fillId="0" borderId="1" xfId="1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94"/>
  <sheetViews>
    <sheetView tabSelected="1" topLeftCell="F1" workbookViewId="0">
      <pane ySplit="1" topLeftCell="A2" activePane="bottomLeft" state="frozen"/>
      <selection activeCell="F1" sqref="F1"/>
      <selection pane="bottomLeft" activeCell="N6" sqref="N6"/>
    </sheetView>
  </sheetViews>
  <sheetFormatPr defaultRowHeight="13.5"/>
  <cols>
    <col min="1" max="1" width="5.125" customWidth="1"/>
    <col min="2" max="2" width="37.125" customWidth="1"/>
    <col min="3" max="3" width="10.25" customWidth="1"/>
    <col min="4" max="4" width="21.25" customWidth="1"/>
    <col min="5" max="5" width="42" style="6" customWidth="1"/>
    <col min="6" max="8" width="9" customWidth="1"/>
    <col min="9" max="10" width="9" style="3"/>
    <col min="11" max="11" width="9" style="5"/>
    <col min="14" max="14" width="10.75" customWidth="1"/>
    <col min="15" max="15" width="51.125" customWidth="1"/>
    <col min="16" max="16" width="11" customWidth="1"/>
  </cols>
  <sheetData>
    <row r="1" spans="1:16" ht="81.75" customHeight="1">
      <c r="A1" s="7" t="s">
        <v>286</v>
      </c>
      <c r="B1" s="7" t="s">
        <v>0</v>
      </c>
      <c r="C1" s="7" t="s">
        <v>388</v>
      </c>
      <c r="D1" s="7" t="s">
        <v>1</v>
      </c>
      <c r="E1" s="8" t="s">
        <v>2</v>
      </c>
      <c r="F1" s="9" t="s">
        <v>287</v>
      </c>
      <c r="G1" s="9" t="s">
        <v>288</v>
      </c>
      <c r="H1" s="9" t="s">
        <v>289</v>
      </c>
      <c r="I1" s="10" t="s">
        <v>290</v>
      </c>
      <c r="J1" s="10" t="s">
        <v>291</v>
      </c>
      <c r="K1" s="11" t="s">
        <v>292</v>
      </c>
      <c r="L1" s="7" t="s">
        <v>293</v>
      </c>
      <c r="M1" s="7" t="s">
        <v>378</v>
      </c>
      <c r="N1" s="7" t="s">
        <v>294</v>
      </c>
      <c r="O1" s="7" t="s">
        <v>3</v>
      </c>
      <c r="P1" s="7" t="s">
        <v>4</v>
      </c>
    </row>
    <row r="2" spans="1:16" s="1" customFormat="1">
      <c r="A2" s="12">
        <v>1</v>
      </c>
      <c r="B2" s="12" t="s">
        <v>64</v>
      </c>
      <c r="C2" s="12" t="s">
        <v>5</v>
      </c>
      <c r="D2" s="12" t="s">
        <v>65</v>
      </c>
      <c r="E2" s="13" t="s">
        <v>66</v>
      </c>
      <c r="F2" s="12" t="s">
        <v>32</v>
      </c>
      <c r="G2" s="12">
        <v>2</v>
      </c>
      <c r="H2" s="12" t="s">
        <v>309</v>
      </c>
      <c r="I2" s="14">
        <v>1</v>
      </c>
      <c r="J2" s="14">
        <f>G2*I2</f>
        <v>2</v>
      </c>
      <c r="K2" s="15">
        <v>2</v>
      </c>
      <c r="L2" s="12" t="s">
        <v>33</v>
      </c>
      <c r="M2" s="16">
        <v>2013</v>
      </c>
      <c r="N2" s="12" t="s">
        <v>20</v>
      </c>
      <c r="O2" s="12" t="s">
        <v>28</v>
      </c>
      <c r="P2" s="12" t="s">
        <v>67</v>
      </c>
    </row>
    <row r="3" spans="1:16" s="1" customFormat="1">
      <c r="A3" s="12">
        <v>2</v>
      </c>
      <c r="B3" s="12" t="s">
        <v>202</v>
      </c>
      <c r="C3" s="12" t="s">
        <v>5</v>
      </c>
      <c r="D3" s="12" t="s">
        <v>65</v>
      </c>
      <c r="E3" s="13" t="s">
        <v>203</v>
      </c>
      <c r="F3" s="12" t="s">
        <v>32</v>
      </c>
      <c r="G3" s="12">
        <v>2</v>
      </c>
      <c r="H3" s="12" t="s">
        <v>340</v>
      </c>
      <c r="I3" s="14">
        <v>1</v>
      </c>
      <c r="J3" s="14">
        <f>G3*I3</f>
        <v>2</v>
      </c>
      <c r="K3" s="15">
        <v>2</v>
      </c>
      <c r="L3" s="12" t="s">
        <v>33</v>
      </c>
      <c r="M3" s="16">
        <v>2013</v>
      </c>
      <c r="N3" s="12" t="s">
        <v>20</v>
      </c>
      <c r="O3" s="12" t="s">
        <v>28</v>
      </c>
      <c r="P3" s="12" t="s">
        <v>204</v>
      </c>
    </row>
    <row r="4" spans="1:16" s="1" customFormat="1">
      <c r="A4" s="12">
        <v>3</v>
      </c>
      <c r="B4" s="12" t="s">
        <v>358</v>
      </c>
      <c r="C4" s="12" t="s">
        <v>5</v>
      </c>
      <c r="D4" s="12" t="s">
        <v>35</v>
      </c>
      <c r="E4" s="13" t="s">
        <v>36</v>
      </c>
      <c r="F4" s="12" t="s">
        <v>7</v>
      </c>
      <c r="G4" s="12">
        <v>6</v>
      </c>
      <c r="H4" s="12" t="s">
        <v>302</v>
      </c>
      <c r="I4" s="14">
        <v>0</v>
      </c>
      <c r="J4" s="14">
        <v>0</v>
      </c>
      <c r="K4" s="15">
        <v>0</v>
      </c>
      <c r="L4" s="12" t="s">
        <v>8</v>
      </c>
      <c r="M4" s="16">
        <v>2013</v>
      </c>
      <c r="N4" s="12" t="s">
        <v>20</v>
      </c>
      <c r="O4" s="12" t="s">
        <v>360</v>
      </c>
      <c r="P4" s="12" t="s">
        <v>37</v>
      </c>
    </row>
    <row r="5" spans="1:16">
      <c r="A5" s="12">
        <v>4</v>
      </c>
      <c r="B5" s="12" t="s">
        <v>88</v>
      </c>
      <c r="C5" s="12" t="s">
        <v>5</v>
      </c>
      <c r="D5" s="12" t="s">
        <v>89</v>
      </c>
      <c r="E5" s="13" t="s">
        <v>90</v>
      </c>
      <c r="F5" s="12" t="s">
        <v>32</v>
      </c>
      <c r="G5" s="12">
        <v>2</v>
      </c>
      <c r="H5" s="12" t="s">
        <v>316</v>
      </c>
      <c r="I5" s="14">
        <v>1</v>
      </c>
      <c r="J5" s="14">
        <f>G5*I5</f>
        <v>2</v>
      </c>
      <c r="K5" s="17">
        <v>4</v>
      </c>
      <c r="L5" s="12" t="s">
        <v>91</v>
      </c>
      <c r="M5" s="16">
        <v>2013</v>
      </c>
      <c r="N5" s="12" t="s">
        <v>20</v>
      </c>
      <c r="O5" s="12" t="s">
        <v>28</v>
      </c>
      <c r="P5" s="12" t="s">
        <v>92</v>
      </c>
    </row>
    <row r="6" spans="1:16">
      <c r="A6" s="12">
        <v>5</v>
      </c>
      <c r="B6" s="12" t="s">
        <v>127</v>
      </c>
      <c r="C6" s="12" t="s">
        <v>5</v>
      </c>
      <c r="D6" s="12" t="s">
        <v>52</v>
      </c>
      <c r="E6" s="13" t="s">
        <v>128</v>
      </c>
      <c r="F6" s="12" t="s">
        <v>8</v>
      </c>
      <c r="G6" s="12">
        <v>0</v>
      </c>
      <c r="H6" s="12" t="s">
        <v>316</v>
      </c>
      <c r="I6" s="14">
        <v>0.4</v>
      </c>
      <c r="J6" s="14">
        <f>G6*I6</f>
        <v>0</v>
      </c>
      <c r="K6" s="17"/>
      <c r="L6" s="12" t="s">
        <v>8</v>
      </c>
      <c r="M6" s="16">
        <v>2013</v>
      </c>
      <c r="N6" s="12" t="s">
        <v>9</v>
      </c>
      <c r="O6" s="12" t="s">
        <v>28</v>
      </c>
      <c r="P6" s="12" t="s">
        <v>92</v>
      </c>
    </row>
    <row r="7" spans="1:16">
      <c r="A7" s="12">
        <v>6</v>
      </c>
      <c r="B7" s="12" t="s">
        <v>163</v>
      </c>
      <c r="C7" s="12" t="s">
        <v>5</v>
      </c>
      <c r="D7" s="12" t="s">
        <v>164</v>
      </c>
      <c r="E7" s="13" t="s">
        <v>165</v>
      </c>
      <c r="F7" s="12" t="s">
        <v>32</v>
      </c>
      <c r="G7" s="12">
        <v>2</v>
      </c>
      <c r="H7" s="12" t="s">
        <v>316</v>
      </c>
      <c r="I7" s="14">
        <v>1</v>
      </c>
      <c r="J7" s="14">
        <f>G7*I7</f>
        <v>2</v>
      </c>
      <c r="K7" s="17"/>
      <c r="L7" s="12" t="s">
        <v>91</v>
      </c>
      <c r="M7" s="16">
        <v>2013</v>
      </c>
      <c r="N7" s="12" t="s">
        <v>20</v>
      </c>
      <c r="O7" s="12" t="s">
        <v>28</v>
      </c>
      <c r="P7" s="12" t="s">
        <v>92</v>
      </c>
    </row>
    <row r="8" spans="1:16">
      <c r="A8" s="12">
        <v>7</v>
      </c>
      <c r="B8" s="12" t="s">
        <v>270</v>
      </c>
      <c r="C8" s="12" t="s">
        <v>5</v>
      </c>
      <c r="D8" s="12" t="s">
        <v>271</v>
      </c>
      <c r="E8" s="13" t="s">
        <v>272</v>
      </c>
      <c r="F8" s="12" t="s">
        <v>7</v>
      </c>
      <c r="G8" s="12">
        <v>6</v>
      </c>
      <c r="H8" s="12" t="s">
        <v>352</v>
      </c>
      <c r="I8" s="14">
        <v>1</v>
      </c>
      <c r="J8" s="14">
        <f>G8*I8</f>
        <v>6</v>
      </c>
      <c r="K8" s="15">
        <v>6</v>
      </c>
      <c r="L8" s="12" t="s">
        <v>8</v>
      </c>
      <c r="M8" s="16">
        <v>2013</v>
      </c>
      <c r="N8" s="12" t="s">
        <v>20</v>
      </c>
      <c r="O8" s="12" t="s">
        <v>28</v>
      </c>
      <c r="P8" s="12" t="s">
        <v>273</v>
      </c>
    </row>
    <row r="9" spans="1:16">
      <c r="A9" s="12">
        <v>8</v>
      </c>
      <c r="B9" s="12" t="s">
        <v>261</v>
      </c>
      <c r="C9" s="12" t="s">
        <v>5</v>
      </c>
      <c r="D9" s="12" t="s">
        <v>262</v>
      </c>
      <c r="E9" s="13" t="s">
        <v>263</v>
      </c>
      <c r="F9" s="12" t="s">
        <v>32</v>
      </c>
      <c r="G9" s="12">
        <v>2</v>
      </c>
      <c r="H9" s="12" t="s">
        <v>351</v>
      </c>
      <c r="I9" s="14">
        <v>0.7</v>
      </c>
      <c r="J9" s="14">
        <f>G9*I9</f>
        <v>1.4</v>
      </c>
      <c r="K9" s="15">
        <v>1.4</v>
      </c>
      <c r="L9" s="12" t="s">
        <v>33</v>
      </c>
      <c r="M9" s="16">
        <v>2013</v>
      </c>
      <c r="N9" s="12" t="s">
        <v>20</v>
      </c>
      <c r="O9" s="12" t="s">
        <v>28</v>
      </c>
      <c r="P9" s="12" t="s">
        <v>264</v>
      </c>
    </row>
    <row r="10" spans="1:16">
      <c r="A10" s="12">
        <v>9</v>
      </c>
      <c r="B10" s="12" t="s">
        <v>363</v>
      </c>
      <c r="C10" s="12" t="s">
        <v>5</v>
      </c>
      <c r="D10" s="12" t="s">
        <v>22</v>
      </c>
      <c r="E10" s="13" t="s">
        <v>23</v>
      </c>
      <c r="F10" s="12" t="s">
        <v>7</v>
      </c>
      <c r="G10" s="12">
        <v>6</v>
      </c>
      <c r="H10" s="12" t="s">
        <v>299</v>
      </c>
      <c r="I10" s="14">
        <v>0</v>
      </c>
      <c r="J10" s="14">
        <v>0</v>
      </c>
      <c r="K10" s="17">
        <v>2</v>
      </c>
      <c r="L10" s="12" t="s">
        <v>8</v>
      </c>
      <c r="M10" s="16">
        <v>2013</v>
      </c>
      <c r="N10" s="12" t="s">
        <v>20</v>
      </c>
      <c r="O10" s="12" t="s">
        <v>364</v>
      </c>
      <c r="P10" s="12" t="s">
        <v>24</v>
      </c>
    </row>
    <row r="11" spans="1:16">
      <c r="A11" s="12">
        <v>10</v>
      </c>
      <c r="B11" s="12" t="s">
        <v>174</v>
      </c>
      <c r="C11" s="12" t="s">
        <v>5</v>
      </c>
      <c r="D11" s="12" t="s">
        <v>154</v>
      </c>
      <c r="E11" s="13" t="s">
        <v>175</v>
      </c>
      <c r="F11" s="12" t="s">
        <v>32</v>
      </c>
      <c r="G11" s="12">
        <v>2</v>
      </c>
      <c r="H11" s="12" t="s">
        <v>299</v>
      </c>
      <c r="I11" s="14">
        <v>1</v>
      </c>
      <c r="J11" s="14">
        <f t="shared" ref="J11:J38" si="0">G11*I11</f>
        <v>2</v>
      </c>
      <c r="K11" s="17"/>
      <c r="L11" s="12" t="s">
        <v>33</v>
      </c>
      <c r="M11" s="16">
        <v>2013</v>
      </c>
      <c r="N11" s="12" t="s">
        <v>20</v>
      </c>
      <c r="O11" s="12" t="s">
        <v>28</v>
      </c>
      <c r="P11" s="12" t="s">
        <v>24</v>
      </c>
    </row>
    <row r="12" spans="1:16">
      <c r="A12" s="12">
        <v>11</v>
      </c>
      <c r="B12" s="12" t="s">
        <v>179</v>
      </c>
      <c r="C12" s="12" t="s">
        <v>5</v>
      </c>
      <c r="D12" s="12" t="s">
        <v>180</v>
      </c>
      <c r="E12" s="13" t="s">
        <v>181</v>
      </c>
      <c r="F12" s="12" t="s">
        <v>7</v>
      </c>
      <c r="G12" s="12">
        <v>6</v>
      </c>
      <c r="H12" s="12" t="s">
        <v>334</v>
      </c>
      <c r="I12" s="14">
        <v>0.3</v>
      </c>
      <c r="J12" s="14">
        <f t="shared" si="0"/>
        <v>1.7999999999999998</v>
      </c>
      <c r="K12" s="17">
        <f>SUM(J12:J14)</f>
        <v>9.6</v>
      </c>
      <c r="L12" s="12" t="s">
        <v>8</v>
      </c>
      <c r="M12" s="16">
        <v>2013</v>
      </c>
      <c r="N12" s="12" t="s">
        <v>9</v>
      </c>
      <c r="O12" s="12" t="s">
        <v>28</v>
      </c>
      <c r="P12" s="12" t="s">
        <v>182</v>
      </c>
    </row>
    <row r="13" spans="1:16" s="1" customFormat="1" ht="12.75" customHeight="1">
      <c r="A13" s="12">
        <v>12</v>
      </c>
      <c r="B13" s="12" t="s">
        <v>282</v>
      </c>
      <c r="C13" s="12" t="s">
        <v>5</v>
      </c>
      <c r="D13" s="12" t="s">
        <v>222</v>
      </c>
      <c r="E13" s="13" t="s">
        <v>181</v>
      </c>
      <c r="F13" s="12" t="s">
        <v>7</v>
      </c>
      <c r="G13" s="12">
        <v>6</v>
      </c>
      <c r="H13" s="12" t="s">
        <v>334</v>
      </c>
      <c r="I13" s="14">
        <v>0.3</v>
      </c>
      <c r="J13" s="14">
        <f t="shared" si="0"/>
        <v>1.7999999999999998</v>
      </c>
      <c r="K13" s="17"/>
      <c r="L13" s="12" t="s">
        <v>8</v>
      </c>
      <c r="M13" s="16">
        <v>2013</v>
      </c>
      <c r="N13" s="12" t="s">
        <v>9</v>
      </c>
      <c r="O13" s="12" t="s">
        <v>223</v>
      </c>
      <c r="P13" s="12" t="s">
        <v>182</v>
      </c>
    </row>
    <row r="14" spans="1:16">
      <c r="A14" s="12">
        <v>13</v>
      </c>
      <c r="B14" s="12" t="s">
        <v>237</v>
      </c>
      <c r="C14" s="12" t="s">
        <v>5</v>
      </c>
      <c r="D14" s="12" t="s">
        <v>238</v>
      </c>
      <c r="E14" s="13" t="s">
        <v>239</v>
      </c>
      <c r="F14" s="12" t="s">
        <v>7</v>
      </c>
      <c r="G14" s="12">
        <v>6</v>
      </c>
      <c r="H14" s="12" t="s">
        <v>334</v>
      </c>
      <c r="I14" s="14">
        <v>1</v>
      </c>
      <c r="J14" s="14">
        <f t="shared" si="0"/>
        <v>6</v>
      </c>
      <c r="K14" s="17"/>
      <c r="L14" s="12" t="s">
        <v>8</v>
      </c>
      <c r="M14" s="16">
        <v>2013</v>
      </c>
      <c r="N14" s="12" t="s">
        <v>20</v>
      </c>
      <c r="O14" s="12" t="s">
        <v>28</v>
      </c>
      <c r="P14" s="12" t="s">
        <v>182</v>
      </c>
    </row>
    <row r="15" spans="1:16">
      <c r="A15" s="12">
        <v>14</v>
      </c>
      <c r="B15" s="12" t="s">
        <v>46</v>
      </c>
      <c r="C15" s="12" t="s">
        <v>5</v>
      </c>
      <c r="D15" s="12" t="s">
        <v>47</v>
      </c>
      <c r="E15" s="13" t="s">
        <v>48</v>
      </c>
      <c r="F15" s="12" t="s">
        <v>32</v>
      </c>
      <c r="G15" s="12">
        <v>2</v>
      </c>
      <c r="H15" s="12" t="s">
        <v>304</v>
      </c>
      <c r="I15" s="14">
        <v>1</v>
      </c>
      <c r="J15" s="14">
        <f t="shared" si="0"/>
        <v>2</v>
      </c>
      <c r="K15" s="17">
        <v>6</v>
      </c>
      <c r="L15" s="12" t="s">
        <v>49</v>
      </c>
      <c r="M15" s="16">
        <v>2013</v>
      </c>
      <c r="N15" s="12" t="s">
        <v>20</v>
      </c>
      <c r="O15" s="12" t="s">
        <v>28</v>
      </c>
      <c r="P15" s="12" t="s">
        <v>50</v>
      </c>
    </row>
    <row r="16" spans="1:16">
      <c r="A16" s="12">
        <v>15</v>
      </c>
      <c r="B16" s="12" t="s">
        <v>193</v>
      </c>
      <c r="C16" s="12" t="s">
        <v>5</v>
      </c>
      <c r="D16" s="12" t="s">
        <v>194</v>
      </c>
      <c r="E16" s="13" t="s">
        <v>195</v>
      </c>
      <c r="F16" s="12" t="s">
        <v>8</v>
      </c>
      <c r="G16" s="12">
        <v>0</v>
      </c>
      <c r="H16" s="12" t="s">
        <v>304</v>
      </c>
      <c r="I16" s="14">
        <v>1</v>
      </c>
      <c r="J16" s="14">
        <f t="shared" si="0"/>
        <v>0</v>
      </c>
      <c r="K16" s="17"/>
      <c r="L16" s="12" t="s">
        <v>8</v>
      </c>
      <c r="M16" s="16">
        <v>2013</v>
      </c>
      <c r="N16" s="12" t="s">
        <v>20</v>
      </c>
      <c r="O16" s="12" t="s">
        <v>28</v>
      </c>
      <c r="P16" s="12" t="s">
        <v>50</v>
      </c>
    </row>
    <row r="17" spans="1:16">
      <c r="A17" s="12">
        <v>16</v>
      </c>
      <c r="B17" s="12" t="s">
        <v>260</v>
      </c>
      <c r="C17" s="12" t="s">
        <v>5</v>
      </c>
      <c r="D17" s="12" t="s">
        <v>65</v>
      </c>
      <c r="E17" s="13" t="s">
        <v>195</v>
      </c>
      <c r="F17" s="12" t="s">
        <v>32</v>
      </c>
      <c r="G17" s="12">
        <v>2</v>
      </c>
      <c r="H17" s="12" t="s">
        <v>304</v>
      </c>
      <c r="I17" s="14">
        <v>1</v>
      </c>
      <c r="J17" s="14">
        <f t="shared" si="0"/>
        <v>2</v>
      </c>
      <c r="K17" s="17"/>
      <c r="L17" s="12" t="s">
        <v>33</v>
      </c>
      <c r="M17" s="16">
        <v>2013</v>
      </c>
      <c r="N17" s="12" t="s">
        <v>20</v>
      </c>
      <c r="O17" s="12" t="s">
        <v>28</v>
      </c>
      <c r="P17" s="12" t="s">
        <v>50</v>
      </c>
    </row>
    <row r="18" spans="1:16">
      <c r="A18" s="12">
        <v>17</v>
      </c>
      <c r="B18" s="12" t="s">
        <v>274</v>
      </c>
      <c r="C18" s="12" t="s">
        <v>5</v>
      </c>
      <c r="D18" s="12" t="s">
        <v>65</v>
      </c>
      <c r="E18" s="13" t="s">
        <v>275</v>
      </c>
      <c r="F18" s="12" t="s">
        <v>32</v>
      </c>
      <c r="G18" s="12">
        <v>2</v>
      </c>
      <c r="H18" s="12" t="s">
        <v>304</v>
      </c>
      <c r="I18" s="14">
        <v>1</v>
      </c>
      <c r="J18" s="14">
        <f t="shared" si="0"/>
        <v>2</v>
      </c>
      <c r="K18" s="17"/>
      <c r="L18" s="12" t="s">
        <v>33</v>
      </c>
      <c r="M18" s="16">
        <v>2013</v>
      </c>
      <c r="N18" s="12" t="s">
        <v>20</v>
      </c>
      <c r="O18" s="12" t="s">
        <v>28</v>
      </c>
      <c r="P18" s="12" t="s">
        <v>50</v>
      </c>
    </row>
    <row r="19" spans="1:16">
      <c r="A19" s="12">
        <v>18</v>
      </c>
      <c r="B19" s="12" t="s">
        <v>57</v>
      </c>
      <c r="C19" s="12" t="s">
        <v>5</v>
      </c>
      <c r="D19" s="12" t="s">
        <v>277</v>
      </c>
      <c r="E19" s="13" t="s">
        <v>58</v>
      </c>
      <c r="F19" s="12" t="s">
        <v>32</v>
      </c>
      <c r="G19" s="12">
        <v>2</v>
      </c>
      <c r="H19" s="12" t="s">
        <v>306</v>
      </c>
      <c r="I19" s="14">
        <v>1</v>
      </c>
      <c r="J19" s="14">
        <f t="shared" si="0"/>
        <v>2</v>
      </c>
      <c r="K19" s="17">
        <v>5.8</v>
      </c>
      <c r="L19" s="12" t="s">
        <v>33</v>
      </c>
      <c r="M19" s="16">
        <v>2013</v>
      </c>
      <c r="N19" s="12" t="s">
        <v>20</v>
      </c>
      <c r="O19" s="12" t="s">
        <v>28</v>
      </c>
      <c r="P19" s="12" t="s">
        <v>59</v>
      </c>
    </row>
    <row r="20" spans="1:16">
      <c r="A20" s="12">
        <v>19</v>
      </c>
      <c r="B20" s="12" t="s">
        <v>183</v>
      </c>
      <c r="C20" s="12" t="s">
        <v>5</v>
      </c>
      <c r="D20" s="12" t="s">
        <v>184</v>
      </c>
      <c r="E20" s="13" t="s">
        <v>185</v>
      </c>
      <c r="F20" s="12" t="s">
        <v>32</v>
      </c>
      <c r="G20" s="12">
        <v>2</v>
      </c>
      <c r="H20" s="12" t="s">
        <v>306</v>
      </c>
      <c r="I20" s="14">
        <v>1</v>
      </c>
      <c r="J20" s="14">
        <f t="shared" si="0"/>
        <v>2</v>
      </c>
      <c r="K20" s="17"/>
      <c r="L20" s="12" t="s">
        <v>33</v>
      </c>
      <c r="M20" s="16">
        <v>2013</v>
      </c>
      <c r="N20" s="12" t="s">
        <v>20</v>
      </c>
      <c r="O20" s="12" t="s">
        <v>28</v>
      </c>
      <c r="P20" s="12" t="s">
        <v>59</v>
      </c>
    </row>
    <row r="21" spans="1:16">
      <c r="A21" s="12">
        <v>20</v>
      </c>
      <c r="B21" s="12" t="s">
        <v>265</v>
      </c>
      <c r="C21" s="12" t="s">
        <v>5</v>
      </c>
      <c r="D21" s="12" t="s">
        <v>266</v>
      </c>
      <c r="E21" s="13" t="s">
        <v>267</v>
      </c>
      <c r="F21" s="12" t="s">
        <v>32</v>
      </c>
      <c r="G21" s="12">
        <v>2</v>
      </c>
      <c r="H21" s="12" t="s">
        <v>306</v>
      </c>
      <c r="I21" s="14">
        <v>0.9</v>
      </c>
      <c r="J21" s="14">
        <f t="shared" si="0"/>
        <v>1.8</v>
      </c>
      <c r="K21" s="17"/>
      <c r="L21" s="12" t="s">
        <v>33</v>
      </c>
      <c r="M21" s="16">
        <v>2013</v>
      </c>
      <c r="N21" s="12" t="s">
        <v>20</v>
      </c>
      <c r="O21" s="12" t="s">
        <v>28</v>
      </c>
      <c r="P21" s="12" t="s">
        <v>59</v>
      </c>
    </row>
    <row r="22" spans="1:16">
      <c r="A22" s="12">
        <v>21</v>
      </c>
      <c r="B22" s="12" t="s">
        <v>107</v>
      </c>
      <c r="C22" s="12" t="s">
        <v>5</v>
      </c>
      <c r="D22" s="12" t="s">
        <v>65</v>
      </c>
      <c r="E22" s="13" t="s">
        <v>108</v>
      </c>
      <c r="F22" s="12" t="s">
        <v>32</v>
      </c>
      <c r="G22" s="12">
        <v>2</v>
      </c>
      <c r="H22" s="12" t="s">
        <v>320</v>
      </c>
      <c r="I22" s="14">
        <v>1</v>
      </c>
      <c r="J22" s="14">
        <f t="shared" si="0"/>
        <v>2</v>
      </c>
      <c r="K22" s="17">
        <v>8</v>
      </c>
      <c r="L22" s="12" t="s">
        <v>33</v>
      </c>
      <c r="M22" s="16">
        <v>2013</v>
      </c>
      <c r="N22" s="12" t="s">
        <v>20</v>
      </c>
      <c r="O22" s="12" t="s">
        <v>28</v>
      </c>
      <c r="P22" s="12" t="s">
        <v>109</v>
      </c>
    </row>
    <row r="23" spans="1:16">
      <c r="A23" s="12">
        <v>22</v>
      </c>
      <c r="B23" s="12" t="s">
        <v>219</v>
      </c>
      <c r="C23" s="12" t="s">
        <v>5</v>
      </c>
      <c r="D23" s="12" t="s">
        <v>281</v>
      </c>
      <c r="E23" s="13" t="s">
        <v>220</v>
      </c>
      <c r="F23" s="12" t="s">
        <v>7</v>
      </c>
      <c r="G23" s="12">
        <v>6</v>
      </c>
      <c r="H23" s="12" t="s">
        <v>320</v>
      </c>
      <c r="I23" s="14">
        <v>1</v>
      </c>
      <c r="J23" s="14">
        <f t="shared" si="0"/>
        <v>6</v>
      </c>
      <c r="K23" s="17"/>
      <c r="L23" s="12" t="s">
        <v>8</v>
      </c>
      <c r="M23" s="16">
        <v>2013</v>
      </c>
      <c r="N23" s="12" t="s">
        <v>20</v>
      </c>
      <c r="O23" s="12" t="s">
        <v>221</v>
      </c>
      <c r="P23" s="12" t="s">
        <v>109</v>
      </c>
    </row>
    <row r="24" spans="1:16">
      <c r="A24" s="12">
        <v>23</v>
      </c>
      <c r="B24" s="12" t="s">
        <v>357</v>
      </c>
      <c r="C24" s="12" t="s">
        <v>5</v>
      </c>
      <c r="D24" s="12" t="s">
        <v>41</v>
      </c>
      <c r="E24" s="13" t="s">
        <v>42</v>
      </c>
      <c r="F24" s="12" t="s">
        <v>355</v>
      </c>
      <c r="G24" s="12">
        <v>6</v>
      </c>
      <c r="H24" s="12" t="s">
        <v>296</v>
      </c>
      <c r="I24" s="14">
        <v>0</v>
      </c>
      <c r="J24" s="14">
        <f t="shared" si="0"/>
        <v>0</v>
      </c>
      <c r="K24" s="15">
        <v>0</v>
      </c>
      <c r="L24" s="12" t="s">
        <v>8</v>
      </c>
      <c r="M24" s="16">
        <v>2013</v>
      </c>
      <c r="N24" s="12" t="s">
        <v>20</v>
      </c>
      <c r="O24" s="12" t="s">
        <v>356</v>
      </c>
      <c r="P24" s="12" t="s">
        <v>43</v>
      </c>
    </row>
    <row r="25" spans="1:16">
      <c r="A25" s="12">
        <v>24</v>
      </c>
      <c r="B25" s="12" t="s">
        <v>51</v>
      </c>
      <c r="C25" s="12" t="s">
        <v>5</v>
      </c>
      <c r="D25" s="12" t="s">
        <v>52</v>
      </c>
      <c r="E25" s="13" t="s">
        <v>53</v>
      </c>
      <c r="F25" s="12" t="s">
        <v>8</v>
      </c>
      <c r="G25" s="12">
        <v>0</v>
      </c>
      <c r="H25" s="12" t="s">
        <v>305</v>
      </c>
      <c r="I25" s="14">
        <v>0.9</v>
      </c>
      <c r="J25" s="14">
        <f t="shared" si="0"/>
        <v>0</v>
      </c>
      <c r="K25" s="17">
        <v>0</v>
      </c>
      <c r="L25" s="12" t="s">
        <v>8</v>
      </c>
      <c r="M25" s="16">
        <v>2013</v>
      </c>
      <c r="N25" s="12" t="s">
        <v>20</v>
      </c>
      <c r="O25" s="12" t="s">
        <v>28</v>
      </c>
      <c r="P25" s="12" t="s">
        <v>54</v>
      </c>
    </row>
    <row r="26" spans="1:16">
      <c r="A26" s="12">
        <v>25</v>
      </c>
      <c r="B26" s="12" t="s">
        <v>55</v>
      </c>
      <c r="C26" s="12" t="s">
        <v>5</v>
      </c>
      <c r="D26" s="12" t="s">
        <v>52</v>
      </c>
      <c r="E26" s="13" t="s">
        <v>56</v>
      </c>
      <c r="F26" s="12" t="s">
        <v>8</v>
      </c>
      <c r="G26" s="12">
        <v>0</v>
      </c>
      <c r="H26" s="12" t="s">
        <v>305</v>
      </c>
      <c r="I26" s="14">
        <v>0.9</v>
      </c>
      <c r="J26" s="14">
        <f t="shared" si="0"/>
        <v>0</v>
      </c>
      <c r="K26" s="17"/>
      <c r="L26" s="12" t="s">
        <v>8</v>
      </c>
      <c r="M26" s="16">
        <v>2013</v>
      </c>
      <c r="N26" s="12" t="s">
        <v>20</v>
      </c>
      <c r="O26" s="12" t="s">
        <v>28</v>
      </c>
      <c r="P26" s="12" t="s">
        <v>54</v>
      </c>
    </row>
    <row r="27" spans="1:16">
      <c r="A27" s="12">
        <v>26</v>
      </c>
      <c r="B27" s="12" t="s">
        <v>133</v>
      </c>
      <c r="C27" s="12" t="s">
        <v>5</v>
      </c>
      <c r="D27" s="12" t="s">
        <v>52</v>
      </c>
      <c r="E27" s="13" t="s">
        <v>134</v>
      </c>
      <c r="F27" s="12" t="s">
        <v>8</v>
      </c>
      <c r="G27" s="12">
        <v>0</v>
      </c>
      <c r="H27" s="12" t="s">
        <v>305</v>
      </c>
      <c r="I27" s="14">
        <v>1</v>
      </c>
      <c r="J27" s="14">
        <f t="shared" si="0"/>
        <v>0</v>
      </c>
      <c r="K27" s="17"/>
      <c r="L27" s="12" t="s">
        <v>8</v>
      </c>
      <c r="M27" s="16">
        <v>2013</v>
      </c>
      <c r="N27" s="12" t="s">
        <v>20</v>
      </c>
      <c r="O27" s="12" t="s">
        <v>28</v>
      </c>
      <c r="P27" s="12" t="s">
        <v>54</v>
      </c>
    </row>
    <row r="28" spans="1:16">
      <c r="A28" s="12">
        <v>27</v>
      </c>
      <c r="B28" s="12" t="s">
        <v>135</v>
      </c>
      <c r="C28" s="12" t="s">
        <v>5</v>
      </c>
      <c r="D28" s="12" t="s">
        <v>52</v>
      </c>
      <c r="E28" s="13" t="s">
        <v>386</v>
      </c>
      <c r="F28" s="12" t="s">
        <v>8</v>
      </c>
      <c r="G28" s="12">
        <v>0</v>
      </c>
      <c r="H28" s="12" t="s">
        <v>305</v>
      </c>
      <c r="I28" s="14">
        <v>0.9</v>
      </c>
      <c r="J28" s="14">
        <f t="shared" si="0"/>
        <v>0</v>
      </c>
      <c r="K28" s="17"/>
      <c r="L28" s="12" t="s">
        <v>8</v>
      </c>
      <c r="M28" s="16">
        <v>2013</v>
      </c>
      <c r="N28" s="12" t="s">
        <v>20</v>
      </c>
      <c r="O28" s="12" t="s">
        <v>28</v>
      </c>
      <c r="P28" s="12" t="s">
        <v>54</v>
      </c>
    </row>
    <row r="29" spans="1:16">
      <c r="A29" s="12">
        <v>28</v>
      </c>
      <c r="B29" s="12" t="s">
        <v>141</v>
      </c>
      <c r="C29" s="12" t="s">
        <v>5</v>
      </c>
      <c r="D29" s="12" t="s">
        <v>52</v>
      </c>
      <c r="E29" s="13" t="s">
        <v>142</v>
      </c>
      <c r="F29" s="12" t="s">
        <v>8</v>
      </c>
      <c r="G29" s="12">
        <v>0</v>
      </c>
      <c r="H29" s="12" t="s">
        <v>305</v>
      </c>
      <c r="I29" s="14">
        <v>1</v>
      </c>
      <c r="J29" s="14">
        <f t="shared" si="0"/>
        <v>0</v>
      </c>
      <c r="K29" s="17"/>
      <c r="L29" s="12" t="s">
        <v>8</v>
      </c>
      <c r="M29" s="16">
        <v>2013</v>
      </c>
      <c r="N29" s="12" t="s">
        <v>20</v>
      </c>
      <c r="O29" s="12" t="s">
        <v>28</v>
      </c>
      <c r="P29" s="12" t="s">
        <v>54</v>
      </c>
    </row>
    <row r="30" spans="1:16">
      <c r="A30" s="12">
        <v>29</v>
      </c>
      <c r="B30" s="12" t="s">
        <v>143</v>
      </c>
      <c r="C30" s="12" t="s">
        <v>5</v>
      </c>
      <c r="D30" s="12" t="s">
        <v>52</v>
      </c>
      <c r="E30" s="13" t="s">
        <v>387</v>
      </c>
      <c r="F30" s="12" t="s">
        <v>8</v>
      </c>
      <c r="G30" s="12">
        <v>0</v>
      </c>
      <c r="H30" s="12" t="s">
        <v>305</v>
      </c>
      <c r="I30" s="14">
        <v>0.9</v>
      </c>
      <c r="J30" s="14">
        <f t="shared" si="0"/>
        <v>0</v>
      </c>
      <c r="K30" s="17"/>
      <c r="L30" s="12" t="s">
        <v>8</v>
      </c>
      <c r="M30" s="16">
        <v>2013</v>
      </c>
      <c r="N30" s="12" t="s">
        <v>20</v>
      </c>
      <c r="O30" s="12" t="s">
        <v>28</v>
      </c>
      <c r="P30" s="12" t="s">
        <v>54</v>
      </c>
    </row>
    <row r="31" spans="1:16">
      <c r="A31" s="12">
        <v>30</v>
      </c>
      <c r="B31" s="12" t="s">
        <v>216</v>
      </c>
      <c r="C31" s="12" t="s">
        <v>5</v>
      </c>
      <c r="D31" s="12" t="s">
        <v>217</v>
      </c>
      <c r="E31" s="13" t="s">
        <v>218</v>
      </c>
      <c r="F31" s="12" t="s">
        <v>8</v>
      </c>
      <c r="G31" s="12">
        <v>0</v>
      </c>
      <c r="H31" s="12" t="s">
        <v>305</v>
      </c>
      <c r="I31" s="14">
        <v>1</v>
      </c>
      <c r="J31" s="14">
        <f t="shared" si="0"/>
        <v>0</v>
      </c>
      <c r="K31" s="17"/>
      <c r="L31" s="12" t="s">
        <v>8</v>
      </c>
      <c r="M31" s="16">
        <v>2013</v>
      </c>
      <c r="N31" s="12" t="s">
        <v>20</v>
      </c>
      <c r="O31" s="12" t="s">
        <v>28</v>
      </c>
      <c r="P31" s="12" t="s">
        <v>54</v>
      </c>
    </row>
    <row r="32" spans="1:16">
      <c r="A32" s="12">
        <v>31</v>
      </c>
      <c r="B32" s="12" t="s">
        <v>166</v>
      </c>
      <c r="C32" s="12" t="s">
        <v>5</v>
      </c>
      <c r="D32" s="12" t="s">
        <v>167</v>
      </c>
      <c r="E32" s="13" t="s">
        <v>168</v>
      </c>
      <c r="F32" s="12" t="s">
        <v>7</v>
      </c>
      <c r="G32" s="12">
        <v>6</v>
      </c>
      <c r="H32" s="12" t="s">
        <v>331</v>
      </c>
      <c r="I32" s="14">
        <v>1</v>
      </c>
      <c r="J32" s="14">
        <f t="shared" si="0"/>
        <v>6</v>
      </c>
      <c r="K32" s="15">
        <v>6</v>
      </c>
      <c r="L32" s="12" t="s">
        <v>8</v>
      </c>
      <c r="M32" s="16">
        <v>2013</v>
      </c>
      <c r="N32" s="12" t="s">
        <v>20</v>
      </c>
      <c r="O32" s="12" t="s">
        <v>28</v>
      </c>
      <c r="P32" s="12" t="s">
        <v>169</v>
      </c>
    </row>
    <row r="33" spans="1:16">
      <c r="A33" s="12">
        <v>32</v>
      </c>
      <c r="B33" s="12" t="s">
        <v>17</v>
      </c>
      <c r="C33" s="12" t="s">
        <v>5</v>
      </c>
      <c r="D33" s="12" t="s">
        <v>18</v>
      </c>
      <c r="E33" s="13" t="s">
        <v>19</v>
      </c>
      <c r="F33" s="12" t="s">
        <v>7</v>
      </c>
      <c r="G33" s="12">
        <v>6</v>
      </c>
      <c r="H33" s="12" t="s">
        <v>298</v>
      </c>
      <c r="I33" s="14">
        <v>0</v>
      </c>
      <c r="J33" s="14">
        <f t="shared" si="0"/>
        <v>0</v>
      </c>
      <c r="K33" s="15">
        <v>0</v>
      </c>
      <c r="L33" s="12" t="s">
        <v>8</v>
      </c>
      <c r="M33" s="16">
        <v>2013</v>
      </c>
      <c r="N33" s="12" t="s">
        <v>20</v>
      </c>
      <c r="O33" s="12" t="s">
        <v>365</v>
      </c>
      <c r="P33" s="12" t="s">
        <v>21</v>
      </c>
    </row>
    <row r="34" spans="1:16">
      <c r="A34" s="12">
        <v>33</v>
      </c>
      <c r="B34" s="12" t="s">
        <v>149</v>
      </c>
      <c r="C34" s="12" t="s">
        <v>5</v>
      </c>
      <c r="D34" s="12" t="s">
        <v>150</v>
      </c>
      <c r="E34" s="13" t="s">
        <v>151</v>
      </c>
      <c r="F34" s="12" t="s">
        <v>32</v>
      </c>
      <c r="G34" s="12">
        <v>2</v>
      </c>
      <c r="H34" s="12" t="s">
        <v>329</v>
      </c>
      <c r="I34" s="14">
        <v>1</v>
      </c>
      <c r="J34" s="14">
        <f t="shared" si="0"/>
        <v>2</v>
      </c>
      <c r="K34" s="15">
        <v>2</v>
      </c>
      <c r="L34" s="12" t="s">
        <v>33</v>
      </c>
      <c r="M34" s="16">
        <v>2013</v>
      </c>
      <c r="N34" s="12" t="s">
        <v>20</v>
      </c>
      <c r="O34" s="12" t="s">
        <v>28</v>
      </c>
      <c r="P34" s="12" t="s">
        <v>152</v>
      </c>
    </row>
    <row r="35" spans="1:16">
      <c r="A35" s="12">
        <v>34</v>
      </c>
      <c r="B35" s="12" t="s">
        <v>60</v>
      </c>
      <c r="C35" s="12" t="s">
        <v>5</v>
      </c>
      <c r="D35" s="12" t="s">
        <v>61</v>
      </c>
      <c r="E35" s="13" t="s">
        <v>62</v>
      </c>
      <c r="F35" s="12" t="s">
        <v>8</v>
      </c>
      <c r="G35" s="12">
        <v>0</v>
      </c>
      <c r="H35" s="12" t="s">
        <v>307</v>
      </c>
      <c r="I35" s="14">
        <v>0.7</v>
      </c>
      <c r="J35" s="14">
        <f t="shared" si="0"/>
        <v>0</v>
      </c>
      <c r="K35" s="15">
        <v>0</v>
      </c>
      <c r="L35" s="12" t="s">
        <v>8</v>
      </c>
      <c r="M35" s="16">
        <v>2013</v>
      </c>
      <c r="N35" s="12" t="s">
        <v>20</v>
      </c>
      <c r="O35" s="12" t="s">
        <v>28</v>
      </c>
      <c r="P35" s="12" t="s">
        <v>63</v>
      </c>
    </row>
    <row r="36" spans="1:16">
      <c r="A36" s="12">
        <v>35</v>
      </c>
      <c r="B36" s="12" t="s">
        <v>153</v>
      </c>
      <c r="C36" s="12" t="s">
        <v>5</v>
      </c>
      <c r="D36" s="12" t="s">
        <v>154</v>
      </c>
      <c r="E36" s="13" t="s">
        <v>155</v>
      </c>
      <c r="F36" s="12" t="s">
        <v>32</v>
      </c>
      <c r="G36" s="12">
        <v>2</v>
      </c>
      <c r="H36" s="12" t="s">
        <v>330</v>
      </c>
      <c r="I36" s="14">
        <v>1</v>
      </c>
      <c r="J36" s="14">
        <f t="shared" si="0"/>
        <v>2</v>
      </c>
      <c r="K36" s="15">
        <v>2</v>
      </c>
      <c r="L36" s="12" t="s">
        <v>33</v>
      </c>
      <c r="M36" s="16">
        <v>2013</v>
      </c>
      <c r="N36" s="12" t="s">
        <v>20</v>
      </c>
      <c r="O36" s="12" t="s">
        <v>28</v>
      </c>
      <c r="P36" s="12" t="s">
        <v>156</v>
      </c>
    </row>
    <row r="37" spans="1:16">
      <c r="A37" s="12">
        <v>36</v>
      </c>
      <c r="B37" s="12" t="s">
        <v>279</v>
      </c>
      <c r="C37" s="12" t="s">
        <v>5</v>
      </c>
      <c r="D37" s="12" t="s">
        <v>65</v>
      </c>
      <c r="E37" s="13" t="s">
        <v>147</v>
      </c>
      <c r="F37" s="12" t="s">
        <v>32</v>
      </c>
      <c r="G37" s="12">
        <v>2</v>
      </c>
      <c r="H37" s="12" t="s">
        <v>328</v>
      </c>
      <c r="I37" s="14">
        <v>1</v>
      </c>
      <c r="J37" s="14">
        <f t="shared" si="0"/>
        <v>2</v>
      </c>
      <c r="K37" s="17">
        <v>4</v>
      </c>
      <c r="L37" s="12" t="s">
        <v>33</v>
      </c>
      <c r="M37" s="16">
        <v>2013</v>
      </c>
      <c r="N37" s="12" t="s">
        <v>20</v>
      </c>
      <c r="O37" s="12" t="s">
        <v>28</v>
      </c>
      <c r="P37" s="12" t="s">
        <v>148</v>
      </c>
    </row>
    <row r="38" spans="1:16">
      <c r="A38" s="12">
        <v>37</v>
      </c>
      <c r="B38" s="12" t="s">
        <v>186</v>
      </c>
      <c r="C38" s="12" t="s">
        <v>5</v>
      </c>
      <c r="D38" s="12" t="s">
        <v>65</v>
      </c>
      <c r="E38" s="13" t="s">
        <v>187</v>
      </c>
      <c r="F38" s="12" t="s">
        <v>32</v>
      </c>
      <c r="G38" s="12">
        <v>2</v>
      </c>
      <c r="H38" s="12" t="s">
        <v>328</v>
      </c>
      <c r="I38" s="14">
        <v>1</v>
      </c>
      <c r="J38" s="14">
        <f t="shared" si="0"/>
        <v>2</v>
      </c>
      <c r="K38" s="17"/>
      <c r="L38" s="12" t="s">
        <v>33</v>
      </c>
      <c r="M38" s="16">
        <v>2013</v>
      </c>
      <c r="N38" s="12" t="s">
        <v>20</v>
      </c>
      <c r="O38" s="12" t="s">
        <v>28</v>
      </c>
      <c r="P38" s="12" t="s">
        <v>148</v>
      </c>
    </row>
    <row r="39" spans="1:16" s="4" customFormat="1">
      <c r="A39" s="12">
        <v>38</v>
      </c>
      <c r="B39" s="12" t="s">
        <v>375</v>
      </c>
      <c r="C39" s="12" t="s">
        <v>5</v>
      </c>
      <c r="D39" s="12" t="s">
        <v>11</v>
      </c>
      <c r="E39" s="13" t="s">
        <v>379</v>
      </c>
      <c r="F39" s="12" t="s">
        <v>7</v>
      </c>
      <c r="G39" s="12">
        <v>6</v>
      </c>
      <c r="H39" s="12" t="s">
        <v>376</v>
      </c>
      <c r="I39" s="14">
        <v>0</v>
      </c>
      <c r="J39" s="14">
        <v>0</v>
      </c>
      <c r="K39" s="15">
        <v>0</v>
      </c>
      <c r="L39" s="12" t="s">
        <v>8</v>
      </c>
      <c r="M39" s="16">
        <v>2013</v>
      </c>
      <c r="N39" s="12" t="s">
        <v>9</v>
      </c>
      <c r="O39" s="12" t="s">
        <v>377</v>
      </c>
      <c r="P39" s="12" t="s">
        <v>12</v>
      </c>
    </row>
    <row r="40" spans="1:16">
      <c r="A40" s="12">
        <v>39</v>
      </c>
      <c r="B40" s="12" t="s">
        <v>199</v>
      </c>
      <c r="C40" s="12" t="s">
        <v>5</v>
      </c>
      <c r="D40" s="12" t="s">
        <v>65</v>
      </c>
      <c r="E40" s="13" t="s">
        <v>200</v>
      </c>
      <c r="F40" s="12" t="s">
        <v>32</v>
      </c>
      <c r="G40" s="12">
        <v>2</v>
      </c>
      <c r="H40" s="12" t="s">
        <v>339</v>
      </c>
      <c r="I40" s="14">
        <v>1</v>
      </c>
      <c r="J40" s="14">
        <f>G40*I40</f>
        <v>2</v>
      </c>
      <c r="K40" s="15">
        <v>2</v>
      </c>
      <c r="L40" s="12" t="s">
        <v>33</v>
      </c>
      <c r="M40" s="16">
        <v>2013</v>
      </c>
      <c r="N40" s="12" t="s">
        <v>20</v>
      </c>
      <c r="O40" s="12" t="s">
        <v>28</v>
      </c>
      <c r="P40" s="12" t="s">
        <v>201</v>
      </c>
    </row>
    <row r="41" spans="1:16">
      <c r="A41" s="12">
        <v>40</v>
      </c>
      <c r="B41" s="12" t="s">
        <v>205</v>
      </c>
      <c r="C41" s="12" t="s">
        <v>5</v>
      </c>
      <c r="D41" s="12" t="s">
        <v>206</v>
      </c>
      <c r="E41" s="13" t="s">
        <v>207</v>
      </c>
      <c r="F41" s="12" t="s">
        <v>8</v>
      </c>
      <c r="G41" s="12">
        <v>0</v>
      </c>
      <c r="H41" s="12" t="s">
        <v>341</v>
      </c>
      <c r="I41" s="14">
        <v>1</v>
      </c>
      <c r="J41" s="14">
        <f>G41*I41</f>
        <v>0</v>
      </c>
      <c r="K41" s="15">
        <v>0</v>
      </c>
      <c r="L41" s="12" t="s">
        <v>8</v>
      </c>
      <c r="M41" s="16">
        <v>2013</v>
      </c>
      <c r="N41" s="12" t="s">
        <v>20</v>
      </c>
      <c r="O41" s="12" t="s">
        <v>28</v>
      </c>
      <c r="P41" s="12" t="s">
        <v>208</v>
      </c>
    </row>
    <row r="42" spans="1:16" s="4" customFormat="1">
      <c r="A42" s="12">
        <v>41</v>
      </c>
      <c r="B42" s="12" t="s">
        <v>362</v>
      </c>
      <c r="C42" s="12" t="s">
        <v>5</v>
      </c>
      <c r="D42" s="12" t="s">
        <v>6</v>
      </c>
      <c r="E42" s="13" t="s">
        <v>380</v>
      </c>
      <c r="F42" s="12" t="s">
        <v>7</v>
      </c>
      <c r="G42" s="12">
        <v>6</v>
      </c>
      <c r="H42" s="12" t="s">
        <v>295</v>
      </c>
      <c r="I42" s="14">
        <v>0</v>
      </c>
      <c r="J42" s="14">
        <v>0</v>
      </c>
      <c r="K42" s="17">
        <v>0</v>
      </c>
      <c r="L42" s="12" t="s">
        <v>8</v>
      </c>
      <c r="M42" s="16">
        <v>2013</v>
      </c>
      <c r="N42" s="12" t="s">
        <v>9</v>
      </c>
      <c r="O42" s="12" t="s">
        <v>374</v>
      </c>
      <c r="P42" s="12" t="s">
        <v>10</v>
      </c>
    </row>
    <row r="43" spans="1:16">
      <c r="A43" s="12">
        <v>42</v>
      </c>
      <c r="B43" s="12" t="s">
        <v>357</v>
      </c>
      <c r="C43" s="12" t="s">
        <v>5</v>
      </c>
      <c r="D43" s="12" t="s">
        <v>41</v>
      </c>
      <c r="E43" s="13" t="s">
        <v>42</v>
      </c>
      <c r="F43" s="12" t="s">
        <v>355</v>
      </c>
      <c r="G43" s="12">
        <v>6</v>
      </c>
      <c r="H43" s="12" t="s">
        <v>295</v>
      </c>
      <c r="I43" s="14">
        <v>0</v>
      </c>
      <c r="J43" s="14">
        <f t="shared" ref="J43:J49" si="1">G43*I43</f>
        <v>0</v>
      </c>
      <c r="K43" s="17"/>
      <c r="L43" s="12" t="s">
        <v>8</v>
      </c>
      <c r="M43" s="16">
        <v>2013</v>
      </c>
      <c r="N43" s="12" t="s">
        <v>20</v>
      </c>
      <c r="O43" s="12" t="s">
        <v>356</v>
      </c>
      <c r="P43" s="12" t="s">
        <v>43</v>
      </c>
    </row>
    <row r="44" spans="1:16">
      <c r="A44" s="12">
        <v>43</v>
      </c>
      <c r="B44" s="12" t="s">
        <v>123</v>
      </c>
      <c r="C44" s="12" t="s">
        <v>5</v>
      </c>
      <c r="D44" s="12" t="s">
        <v>124</v>
      </c>
      <c r="E44" s="13" t="s">
        <v>125</v>
      </c>
      <c r="F44" s="12" t="s">
        <v>32</v>
      </c>
      <c r="G44" s="12">
        <v>2</v>
      </c>
      <c r="H44" s="12" t="s">
        <v>324</v>
      </c>
      <c r="I44" s="14">
        <v>0.21</v>
      </c>
      <c r="J44" s="14">
        <f t="shared" si="1"/>
        <v>0.42</v>
      </c>
      <c r="K44" s="15">
        <v>0.42</v>
      </c>
      <c r="L44" s="12" t="s">
        <v>49</v>
      </c>
      <c r="M44" s="16">
        <v>2013</v>
      </c>
      <c r="N44" s="12" t="s">
        <v>9</v>
      </c>
      <c r="O44" s="12" t="s">
        <v>354</v>
      </c>
      <c r="P44" s="12" t="s">
        <v>126</v>
      </c>
    </row>
    <row r="45" spans="1:16">
      <c r="A45" s="12">
        <v>44</v>
      </c>
      <c r="B45" s="12" t="s">
        <v>257</v>
      </c>
      <c r="C45" s="12" t="s">
        <v>5</v>
      </c>
      <c r="D45" s="12" t="s">
        <v>65</v>
      </c>
      <c r="E45" s="13" t="s">
        <v>258</v>
      </c>
      <c r="F45" s="12" t="s">
        <v>32</v>
      </c>
      <c r="G45" s="12">
        <v>2</v>
      </c>
      <c r="H45" s="12" t="s">
        <v>350</v>
      </c>
      <c r="I45" s="14">
        <v>1</v>
      </c>
      <c r="J45" s="14">
        <f t="shared" si="1"/>
        <v>2</v>
      </c>
      <c r="K45" s="15">
        <v>2</v>
      </c>
      <c r="L45" s="12" t="s">
        <v>33</v>
      </c>
      <c r="M45" s="16">
        <v>2013</v>
      </c>
      <c r="N45" s="12" t="s">
        <v>20</v>
      </c>
      <c r="O45" s="12" t="s">
        <v>28</v>
      </c>
      <c r="P45" s="12" t="s">
        <v>259</v>
      </c>
    </row>
    <row r="46" spans="1:16">
      <c r="A46" s="12">
        <v>45</v>
      </c>
      <c r="B46" s="12" t="s">
        <v>209</v>
      </c>
      <c r="C46" s="12" t="s">
        <v>5</v>
      </c>
      <c r="D46" s="12" t="s">
        <v>210</v>
      </c>
      <c r="E46" s="13" t="s">
        <v>211</v>
      </c>
      <c r="F46" s="12" t="s">
        <v>7</v>
      </c>
      <c r="G46" s="12">
        <v>6</v>
      </c>
      <c r="H46" s="12" t="s">
        <v>342</v>
      </c>
      <c r="I46" s="14">
        <v>1</v>
      </c>
      <c r="J46" s="14">
        <f t="shared" si="1"/>
        <v>6</v>
      </c>
      <c r="K46" s="15">
        <v>6</v>
      </c>
      <c r="L46" s="12" t="s">
        <v>8</v>
      </c>
      <c r="M46" s="16">
        <v>2013</v>
      </c>
      <c r="N46" s="12" t="s">
        <v>20</v>
      </c>
      <c r="O46" s="12" t="s">
        <v>28</v>
      </c>
      <c r="P46" s="12" t="s">
        <v>212</v>
      </c>
    </row>
    <row r="47" spans="1:16">
      <c r="A47" s="12">
        <v>46</v>
      </c>
      <c r="B47" s="12" t="s">
        <v>196</v>
      </c>
      <c r="C47" s="12" t="s">
        <v>5</v>
      </c>
      <c r="D47" s="12" t="s">
        <v>197</v>
      </c>
      <c r="E47" s="13" t="s">
        <v>381</v>
      </c>
      <c r="F47" s="12" t="s">
        <v>8</v>
      </c>
      <c r="G47" s="12">
        <v>0</v>
      </c>
      <c r="H47" s="12" t="s">
        <v>337</v>
      </c>
      <c r="I47" s="14">
        <v>0.9</v>
      </c>
      <c r="J47" s="14">
        <f t="shared" si="1"/>
        <v>0</v>
      </c>
      <c r="K47" s="17">
        <v>0.8</v>
      </c>
      <c r="L47" s="12" t="s">
        <v>8</v>
      </c>
      <c r="M47" s="16">
        <v>2013</v>
      </c>
      <c r="N47" s="12" t="s">
        <v>20</v>
      </c>
      <c r="O47" s="12" t="s">
        <v>28</v>
      </c>
      <c r="P47" s="12" t="s">
        <v>198</v>
      </c>
    </row>
    <row r="48" spans="1:16">
      <c r="A48" s="12">
        <v>47</v>
      </c>
      <c r="B48" s="12" t="s">
        <v>366</v>
      </c>
      <c r="C48" s="12" t="s">
        <v>5</v>
      </c>
      <c r="D48" s="12" t="s">
        <v>227</v>
      </c>
      <c r="E48" s="13" t="s">
        <v>228</v>
      </c>
      <c r="F48" s="12" t="s">
        <v>32</v>
      </c>
      <c r="G48" s="12">
        <v>2</v>
      </c>
      <c r="H48" s="12" t="s">
        <v>337</v>
      </c>
      <c r="I48" s="14">
        <v>0.4</v>
      </c>
      <c r="J48" s="14">
        <f t="shared" si="1"/>
        <v>0.8</v>
      </c>
      <c r="K48" s="17"/>
      <c r="L48" s="12" t="s">
        <v>49</v>
      </c>
      <c r="M48" s="16">
        <v>2013</v>
      </c>
      <c r="N48" s="12" t="s">
        <v>9</v>
      </c>
      <c r="O48" s="12" t="s">
        <v>28</v>
      </c>
      <c r="P48" s="12" t="s">
        <v>198</v>
      </c>
    </row>
    <row r="49" spans="1:16">
      <c r="A49" s="12">
        <v>48</v>
      </c>
      <c r="B49" s="12" t="s">
        <v>170</v>
      </c>
      <c r="C49" s="12" t="s">
        <v>5</v>
      </c>
      <c r="D49" s="12" t="s">
        <v>171</v>
      </c>
      <c r="E49" s="13" t="s">
        <v>172</v>
      </c>
      <c r="F49" s="12" t="s">
        <v>8</v>
      </c>
      <c r="G49" s="12">
        <v>0</v>
      </c>
      <c r="H49" s="12" t="s">
        <v>332</v>
      </c>
      <c r="I49" s="14">
        <v>0.3</v>
      </c>
      <c r="J49" s="14">
        <f t="shared" si="1"/>
        <v>0</v>
      </c>
      <c r="K49" s="15">
        <v>0</v>
      </c>
      <c r="L49" s="12" t="s">
        <v>8</v>
      </c>
      <c r="M49" s="16">
        <v>2013</v>
      </c>
      <c r="N49" s="12" t="s">
        <v>9</v>
      </c>
      <c r="O49" s="12" t="s">
        <v>353</v>
      </c>
      <c r="P49" s="12" t="s">
        <v>173</v>
      </c>
    </row>
    <row r="50" spans="1:16">
      <c r="A50" s="12">
        <v>49</v>
      </c>
      <c r="B50" s="12" t="s">
        <v>367</v>
      </c>
      <c r="C50" s="12" t="s">
        <v>5</v>
      </c>
      <c r="D50" s="12" t="s">
        <v>118</v>
      </c>
      <c r="E50" s="13" t="s">
        <v>119</v>
      </c>
      <c r="F50" s="12" t="s">
        <v>7</v>
      </c>
      <c r="G50" s="12">
        <v>6</v>
      </c>
      <c r="H50" s="12" t="s">
        <v>323</v>
      </c>
      <c r="I50" s="14">
        <v>0.6</v>
      </c>
      <c r="J50" s="14">
        <v>2.4</v>
      </c>
      <c r="K50" s="15">
        <v>2.4</v>
      </c>
      <c r="L50" s="12" t="s">
        <v>8</v>
      </c>
      <c r="M50" s="16">
        <v>2013</v>
      </c>
      <c r="N50" s="12" t="s">
        <v>20</v>
      </c>
      <c r="O50" s="12" t="s">
        <v>368</v>
      </c>
      <c r="P50" s="12" t="s">
        <v>120</v>
      </c>
    </row>
    <row r="51" spans="1:16">
      <c r="A51" s="12">
        <v>50</v>
      </c>
      <c r="B51" s="12" t="s">
        <v>129</v>
      </c>
      <c r="C51" s="12" t="s">
        <v>5</v>
      </c>
      <c r="D51" s="12" t="s">
        <v>130</v>
      </c>
      <c r="E51" s="13" t="s">
        <v>131</v>
      </c>
      <c r="F51" s="12" t="s">
        <v>7</v>
      </c>
      <c r="G51" s="12">
        <v>6</v>
      </c>
      <c r="H51" s="12" t="s">
        <v>325</v>
      </c>
      <c r="I51" s="14">
        <v>1</v>
      </c>
      <c r="J51" s="14">
        <f t="shared" ref="J51:J67" si="2">G51*I51</f>
        <v>6</v>
      </c>
      <c r="K51" s="15">
        <v>6</v>
      </c>
      <c r="L51" s="12" t="s">
        <v>8</v>
      </c>
      <c r="M51" s="16">
        <v>2013</v>
      </c>
      <c r="N51" s="12" t="s">
        <v>20</v>
      </c>
      <c r="O51" s="12" t="s">
        <v>28</v>
      </c>
      <c r="P51" s="12" t="s">
        <v>132</v>
      </c>
    </row>
    <row r="52" spans="1:16">
      <c r="A52" s="12">
        <v>51</v>
      </c>
      <c r="B52" s="12" t="s">
        <v>188</v>
      </c>
      <c r="C52" s="12" t="s">
        <v>5</v>
      </c>
      <c r="D52" s="12" t="s">
        <v>47</v>
      </c>
      <c r="E52" s="13" t="s">
        <v>382</v>
      </c>
      <c r="F52" s="12" t="s">
        <v>32</v>
      </c>
      <c r="G52" s="12">
        <v>2</v>
      </c>
      <c r="H52" s="12" t="s">
        <v>335</v>
      </c>
      <c r="I52" s="14">
        <v>0.9</v>
      </c>
      <c r="J52" s="14">
        <f t="shared" si="2"/>
        <v>1.8</v>
      </c>
      <c r="K52" s="17">
        <v>2.4</v>
      </c>
      <c r="L52" s="12" t="s">
        <v>49</v>
      </c>
      <c r="M52" s="16">
        <v>2013</v>
      </c>
      <c r="N52" s="12" t="s">
        <v>20</v>
      </c>
      <c r="O52" s="12" t="s">
        <v>28</v>
      </c>
      <c r="P52" s="12" t="s">
        <v>189</v>
      </c>
    </row>
    <row r="53" spans="1:16">
      <c r="A53" s="12">
        <v>52</v>
      </c>
      <c r="B53" s="12" t="s">
        <v>234</v>
      </c>
      <c r="C53" s="12" t="s">
        <v>5</v>
      </c>
      <c r="D53" s="12" t="s">
        <v>180</v>
      </c>
      <c r="E53" s="13" t="s">
        <v>235</v>
      </c>
      <c r="F53" s="12" t="s">
        <v>7</v>
      </c>
      <c r="G53" s="12">
        <v>6</v>
      </c>
      <c r="H53" s="12" t="s">
        <v>335</v>
      </c>
      <c r="I53" s="14">
        <v>0.1</v>
      </c>
      <c r="J53" s="14">
        <f t="shared" si="2"/>
        <v>0.60000000000000009</v>
      </c>
      <c r="K53" s="17"/>
      <c r="L53" s="12" t="s">
        <v>8</v>
      </c>
      <c r="M53" s="16">
        <v>2013</v>
      </c>
      <c r="N53" s="12" t="s">
        <v>20</v>
      </c>
      <c r="O53" s="12" t="s">
        <v>28</v>
      </c>
      <c r="P53" s="12" t="s">
        <v>236</v>
      </c>
    </row>
    <row r="54" spans="1:16">
      <c r="A54" s="12">
        <v>53</v>
      </c>
      <c r="B54" s="12" t="s">
        <v>196</v>
      </c>
      <c r="C54" s="12" t="s">
        <v>5</v>
      </c>
      <c r="D54" s="12" t="s">
        <v>197</v>
      </c>
      <c r="E54" s="13" t="s">
        <v>383</v>
      </c>
      <c r="F54" s="12" t="s">
        <v>8</v>
      </c>
      <c r="G54" s="12">
        <v>0</v>
      </c>
      <c r="H54" s="12" t="s">
        <v>338</v>
      </c>
      <c r="I54" s="14">
        <v>0.1</v>
      </c>
      <c r="J54" s="14">
        <f t="shared" si="2"/>
        <v>0</v>
      </c>
      <c r="K54" s="15">
        <v>0</v>
      </c>
      <c r="L54" s="12" t="s">
        <v>8</v>
      </c>
      <c r="M54" s="16">
        <v>2013</v>
      </c>
      <c r="N54" s="12" t="s">
        <v>20</v>
      </c>
      <c r="O54" s="12" t="s">
        <v>28</v>
      </c>
      <c r="P54" s="12" t="s">
        <v>198</v>
      </c>
    </row>
    <row r="55" spans="1:16">
      <c r="A55" s="12">
        <v>54</v>
      </c>
      <c r="B55" s="12" t="s">
        <v>60</v>
      </c>
      <c r="C55" s="12" t="s">
        <v>5</v>
      </c>
      <c r="D55" s="12" t="s">
        <v>61</v>
      </c>
      <c r="E55" s="13" t="s">
        <v>62</v>
      </c>
      <c r="F55" s="12" t="s">
        <v>8</v>
      </c>
      <c r="G55" s="12">
        <v>0</v>
      </c>
      <c r="H55" s="12" t="s">
        <v>308</v>
      </c>
      <c r="I55" s="14">
        <v>0.3</v>
      </c>
      <c r="J55" s="14">
        <f t="shared" si="2"/>
        <v>0</v>
      </c>
      <c r="K55" s="15">
        <v>0</v>
      </c>
      <c r="L55" s="12" t="s">
        <v>8</v>
      </c>
      <c r="M55" s="16">
        <v>2013</v>
      </c>
      <c r="N55" s="12" t="s">
        <v>20</v>
      </c>
      <c r="O55" s="12" t="s">
        <v>28</v>
      </c>
      <c r="P55" s="12" t="s">
        <v>63</v>
      </c>
    </row>
    <row r="56" spans="1:16">
      <c r="A56" s="12">
        <v>55</v>
      </c>
      <c r="B56" s="12" t="s">
        <v>103</v>
      </c>
      <c r="C56" s="12" t="s">
        <v>5</v>
      </c>
      <c r="D56" s="12" t="s">
        <v>104</v>
      </c>
      <c r="E56" s="13" t="s">
        <v>105</v>
      </c>
      <c r="F56" s="12" t="s">
        <v>32</v>
      </c>
      <c r="G56" s="12">
        <v>2</v>
      </c>
      <c r="H56" s="12" t="s">
        <v>319</v>
      </c>
      <c r="I56" s="14">
        <v>1</v>
      </c>
      <c r="J56" s="14">
        <f t="shared" si="2"/>
        <v>2</v>
      </c>
      <c r="K56" s="15">
        <v>2</v>
      </c>
      <c r="L56" s="12" t="s">
        <v>49</v>
      </c>
      <c r="M56" s="16">
        <v>2013</v>
      </c>
      <c r="N56" s="12" t="s">
        <v>20</v>
      </c>
      <c r="O56" s="12" t="s">
        <v>28</v>
      </c>
      <c r="P56" s="12" t="s">
        <v>106</v>
      </c>
    </row>
    <row r="57" spans="1:16">
      <c r="A57" s="12">
        <v>56</v>
      </c>
      <c r="B57" s="12" t="s">
        <v>84</v>
      </c>
      <c r="C57" s="12" t="s">
        <v>5</v>
      </c>
      <c r="D57" s="12" t="s">
        <v>85</v>
      </c>
      <c r="E57" s="13" t="s">
        <v>86</v>
      </c>
      <c r="F57" s="12" t="s">
        <v>32</v>
      </c>
      <c r="G57" s="12">
        <v>2</v>
      </c>
      <c r="H57" s="12" t="s">
        <v>315</v>
      </c>
      <c r="I57" s="14">
        <v>1</v>
      </c>
      <c r="J57" s="14">
        <f t="shared" si="2"/>
        <v>2</v>
      </c>
      <c r="K57" s="15">
        <v>2</v>
      </c>
      <c r="L57" s="12" t="s">
        <v>33</v>
      </c>
      <c r="M57" s="16">
        <v>2013</v>
      </c>
      <c r="N57" s="12" t="s">
        <v>20</v>
      </c>
      <c r="O57" s="12" t="s">
        <v>28</v>
      </c>
      <c r="P57" s="12" t="s">
        <v>87</v>
      </c>
    </row>
    <row r="58" spans="1:16">
      <c r="A58" s="12">
        <v>57</v>
      </c>
      <c r="B58" s="12" t="s">
        <v>72</v>
      </c>
      <c r="C58" s="12" t="s">
        <v>5</v>
      </c>
      <c r="D58" s="12" t="s">
        <v>47</v>
      </c>
      <c r="E58" s="13" t="s">
        <v>73</v>
      </c>
      <c r="F58" s="12" t="s">
        <v>32</v>
      </c>
      <c r="G58" s="12">
        <v>2</v>
      </c>
      <c r="H58" s="12" t="s">
        <v>311</v>
      </c>
      <c r="I58" s="14">
        <v>1</v>
      </c>
      <c r="J58" s="14">
        <f t="shared" si="2"/>
        <v>2</v>
      </c>
      <c r="K58" s="15">
        <v>2</v>
      </c>
      <c r="L58" s="12" t="s">
        <v>33</v>
      </c>
      <c r="M58" s="16">
        <v>2013</v>
      </c>
      <c r="N58" s="12" t="s">
        <v>20</v>
      </c>
      <c r="O58" s="12" t="s">
        <v>28</v>
      </c>
      <c r="P58" s="12" t="s">
        <v>74</v>
      </c>
    </row>
    <row r="59" spans="1:16">
      <c r="A59" s="12">
        <v>58</v>
      </c>
      <c r="B59" s="12" t="s">
        <v>247</v>
      </c>
      <c r="C59" s="12" t="s">
        <v>5</v>
      </c>
      <c r="D59" s="12" t="s">
        <v>248</v>
      </c>
      <c r="E59" s="13" t="s">
        <v>249</v>
      </c>
      <c r="F59" s="12" t="s">
        <v>32</v>
      </c>
      <c r="G59" s="12">
        <v>2</v>
      </c>
      <c r="H59" s="12" t="s">
        <v>348</v>
      </c>
      <c r="I59" s="14">
        <v>1</v>
      </c>
      <c r="J59" s="14">
        <f t="shared" si="2"/>
        <v>2</v>
      </c>
      <c r="K59" s="15">
        <v>2</v>
      </c>
      <c r="L59" s="12" t="s">
        <v>33</v>
      </c>
      <c r="M59" s="16">
        <v>2013</v>
      </c>
      <c r="N59" s="12" t="s">
        <v>20</v>
      </c>
      <c r="O59" s="12" t="s">
        <v>28</v>
      </c>
      <c r="P59" s="12" t="s">
        <v>250</v>
      </c>
    </row>
    <row r="60" spans="1:16">
      <c r="A60" s="12">
        <v>59</v>
      </c>
      <c r="B60" s="12" t="s">
        <v>75</v>
      </c>
      <c r="C60" s="12" t="s">
        <v>5</v>
      </c>
      <c r="D60" s="12" t="s">
        <v>65</v>
      </c>
      <c r="E60" s="13" t="s">
        <v>76</v>
      </c>
      <c r="F60" s="12" t="s">
        <v>32</v>
      </c>
      <c r="G60" s="12">
        <v>2</v>
      </c>
      <c r="H60" s="12" t="s">
        <v>312</v>
      </c>
      <c r="I60" s="14">
        <v>1</v>
      </c>
      <c r="J60" s="14">
        <f t="shared" si="2"/>
        <v>2</v>
      </c>
      <c r="K60" s="17">
        <v>4</v>
      </c>
      <c r="L60" s="12" t="s">
        <v>33</v>
      </c>
      <c r="M60" s="16">
        <v>2013</v>
      </c>
      <c r="N60" s="12" t="s">
        <v>20</v>
      </c>
      <c r="O60" s="12" t="s">
        <v>28</v>
      </c>
      <c r="P60" s="12" t="s">
        <v>77</v>
      </c>
    </row>
    <row r="61" spans="1:16">
      <c r="A61" s="12">
        <v>60</v>
      </c>
      <c r="B61" s="12" t="s">
        <v>144</v>
      </c>
      <c r="C61" s="12" t="s">
        <v>5</v>
      </c>
      <c r="D61" s="12" t="s">
        <v>145</v>
      </c>
      <c r="E61" s="13" t="s">
        <v>146</v>
      </c>
      <c r="F61" s="12" t="s">
        <v>32</v>
      </c>
      <c r="G61" s="12">
        <v>2</v>
      </c>
      <c r="H61" s="12" t="s">
        <v>312</v>
      </c>
      <c r="I61" s="14">
        <v>1</v>
      </c>
      <c r="J61" s="14">
        <f t="shared" si="2"/>
        <v>2</v>
      </c>
      <c r="K61" s="17"/>
      <c r="L61" s="12" t="s">
        <v>33</v>
      </c>
      <c r="M61" s="16">
        <v>2013</v>
      </c>
      <c r="N61" s="12" t="s">
        <v>20</v>
      </c>
      <c r="O61" s="12" t="s">
        <v>28</v>
      </c>
      <c r="P61" s="12" t="s">
        <v>77</v>
      </c>
    </row>
    <row r="62" spans="1:16">
      <c r="A62" s="12">
        <v>61</v>
      </c>
      <c r="B62" s="12" t="s">
        <v>78</v>
      </c>
      <c r="C62" s="12" t="s">
        <v>5</v>
      </c>
      <c r="D62" s="12" t="s">
        <v>65</v>
      </c>
      <c r="E62" s="13" t="s">
        <v>79</v>
      </c>
      <c r="F62" s="12" t="s">
        <v>32</v>
      </c>
      <c r="G62" s="12">
        <v>2</v>
      </c>
      <c r="H62" s="12" t="s">
        <v>313</v>
      </c>
      <c r="I62" s="14">
        <v>1</v>
      </c>
      <c r="J62" s="14">
        <f t="shared" si="2"/>
        <v>2</v>
      </c>
      <c r="K62" s="15">
        <v>2</v>
      </c>
      <c r="L62" s="12" t="s">
        <v>33</v>
      </c>
      <c r="M62" s="16">
        <v>2013</v>
      </c>
      <c r="N62" s="12" t="s">
        <v>20</v>
      </c>
      <c r="O62" s="12" t="s">
        <v>28</v>
      </c>
      <c r="P62" s="12" t="s">
        <v>80</v>
      </c>
    </row>
    <row r="63" spans="1:16">
      <c r="A63" s="12">
        <v>62</v>
      </c>
      <c r="B63" s="12" t="s">
        <v>190</v>
      </c>
      <c r="C63" s="12" t="s">
        <v>5</v>
      </c>
      <c r="D63" s="12" t="s">
        <v>154</v>
      </c>
      <c r="E63" s="13" t="s">
        <v>191</v>
      </c>
      <c r="F63" s="12" t="s">
        <v>32</v>
      </c>
      <c r="G63" s="12">
        <v>2</v>
      </c>
      <c r="H63" s="12" t="s">
        <v>336</v>
      </c>
      <c r="I63" s="14">
        <v>1</v>
      </c>
      <c r="J63" s="14">
        <f t="shared" si="2"/>
        <v>2</v>
      </c>
      <c r="K63" s="15">
        <v>2</v>
      </c>
      <c r="L63" s="12" t="s">
        <v>33</v>
      </c>
      <c r="M63" s="16">
        <v>2013</v>
      </c>
      <c r="N63" s="12" t="s">
        <v>20</v>
      </c>
      <c r="O63" s="12" t="s">
        <v>28</v>
      </c>
      <c r="P63" s="12" t="s">
        <v>192</v>
      </c>
    </row>
    <row r="64" spans="1:16">
      <c r="A64" s="12">
        <v>63</v>
      </c>
      <c r="B64" s="12" t="s">
        <v>224</v>
      </c>
      <c r="C64" s="12" t="s">
        <v>5</v>
      </c>
      <c r="D64" s="12" t="s">
        <v>65</v>
      </c>
      <c r="E64" s="13" t="s">
        <v>225</v>
      </c>
      <c r="F64" s="12" t="s">
        <v>32</v>
      </c>
      <c r="G64" s="12">
        <v>2</v>
      </c>
      <c r="H64" s="12" t="s">
        <v>343</v>
      </c>
      <c r="I64" s="14">
        <v>1</v>
      </c>
      <c r="J64" s="14">
        <f t="shared" si="2"/>
        <v>2</v>
      </c>
      <c r="K64" s="15">
        <v>2</v>
      </c>
      <c r="L64" s="12" t="s">
        <v>33</v>
      </c>
      <c r="M64" s="16">
        <v>2013</v>
      </c>
      <c r="N64" s="12" t="s">
        <v>20</v>
      </c>
      <c r="O64" s="12" t="s">
        <v>28</v>
      </c>
      <c r="P64" s="12" t="s">
        <v>226</v>
      </c>
    </row>
    <row r="65" spans="1:16">
      <c r="A65" s="12">
        <v>64</v>
      </c>
      <c r="B65" s="12" t="s">
        <v>234</v>
      </c>
      <c r="C65" s="12" t="s">
        <v>5</v>
      </c>
      <c r="D65" s="12" t="s">
        <v>180</v>
      </c>
      <c r="E65" s="13" t="s">
        <v>235</v>
      </c>
      <c r="F65" s="12" t="s">
        <v>7</v>
      </c>
      <c r="G65" s="12">
        <v>6</v>
      </c>
      <c r="H65" s="12" t="s">
        <v>346</v>
      </c>
      <c r="I65" s="14">
        <v>0.3</v>
      </c>
      <c r="J65" s="14">
        <f t="shared" si="2"/>
        <v>1.7999999999999998</v>
      </c>
      <c r="K65" s="15">
        <v>1.8</v>
      </c>
      <c r="L65" s="12" t="s">
        <v>8</v>
      </c>
      <c r="M65" s="16">
        <v>2013</v>
      </c>
      <c r="N65" s="12" t="s">
        <v>20</v>
      </c>
      <c r="O65" s="12" t="s">
        <v>28</v>
      </c>
      <c r="P65" s="12" t="s">
        <v>236</v>
      </c>
    </row>
    <row r="66" spans="1:16">
      <c r="A66" s="12">
        <v>65</v>
      </c>
      <c r="B66" s="12" t="s">
        <v>243</v>
      </c>
      <c r="C66" s="12" t="s">
        <v>5</v>
      </c>
      <c r="D66" s="12" t="s">
        <v>244</v>
      </c>
      <c r="E66" s="13" t="s">
        <v>245</v>
      </c>
      <c r="F66" s="12" t="s">
        <v>7</v>
      </c>
      <c r="G66" s="12">
        <v>6</v>
      </c>
      <c r="H66" s="12" t="s">
        <v>347</v>
      </c>
      <c r="I66" s="14">
        <v>1</v>
      </c>
      <c r="J66" s="14">
        <f t="shared" si="2"/>
        <v>6</v>
      </c>
      <c r="K66" s="15">
        <v>6</v>
      </c>
      <c r="L66" s="12" t="s">
        <v>8</v>
      </c>
      <c r="M66" s="16">
        <v>2013</v>
      </c>
      <c r="N66" s="12" t="s">
        <v>20</v>
      </c>
      <c r="O66" s="12" t="s">
        <v>28</v>
      </c>
      <c r="P66" s="12" t="s">
        <v>246</v>
      </c>
    </row>
    <row r="67" spans="1:16">
      <c r="A67" s="12">
        <v>66</v>
      </c>
      <c r="B67" s="12" t="s">
        <v>230</v>
      </c>
      <c r="C67" s="12" t="s">
        <v>5</v>
      </c>
      <c r="D67" s="12" t="s">
        <v>231</v>
      </c>
      <c r="E67" s="13" t="s">
        <v>232</v>
      </c>
      <c r="F67" s="12" t="s">
        <v>32</v>
      </c>
      <c r="G67" s="12">
        <v>2</v>
      </c>
      <c r="H67" s="12" t="s">
        <v>344</v>
      </c>
      <c r="I67" s="14">
        <v>1</v>
      </c>
      <c r="J67" s="14">
        <f t="shared" si="2"/>
        <v>2</v>
      </c>
      <c r="K67" s="15">
        <v>2</v>
      </c>
      <c r="L67" s="12" t="s">
        <v>33</v>
      </c>
      <c r="M67" s="16">
        <v>2013</v>
      </c>
      <c r="N67" s="12" t="s">
        <v>20</v>
      </c>
      <c r="O67" s="12" t="s">
        <v>28</v>
      </c>
      <c r="P67" s="12" t="s">
        <v>233</v>
      </c>
    </row>
    <row r="68" spans="1:16">
      <c r="A68" s="12">
        <v>67</v>
      </c>
      <c r="B68" s="12" t="s">
        <v>359</v>
      </c>
      <c r="C68" s="12" t="s">
        <v>5</v>
      </c>
      <c r="D68" s="12" t="s">
        <v>38</v>
      </c>
      <c r="E68" s="13" t="s">
        <v>39</v>
      </c>
      <c r="F68" s="12" t="s">
        <v>7</v>
      </c>
      <c r="G68" s="12">
        <v>6</v>
      </c>
      <c r="H68" s="12" t="s">
        <v>303</v>
      </c>
      <c r="I68" s="14">
        <v>0</v>
      </c>
      <c r="J68" s="14">
        <v>0</v>
      </c>
      <c r="K68" s="15">
        <v>0</v>
      </c>
      <c r="L68" s="12" t="s">
        <v>8</v>
      </c>
      <c r="M68" s="16">
        <v>2013</v>
      </c>
      <c r="N68" s="12" t="s">
        <v>20</v>
      </c>
      <c r="O68" s="12" t="s">
        <v>361</v>
      </c>
      <c r="P68" s="12" t="s">
        <v>40</v>
      </c>
    </row>
    <row r="69" spans="1:16">
      <c r="A69" s="12">
        <v>68</v>
      </c>
      <c r="B69" s="12" t="s">
        <v>280</v>
      </c>
      <c r="C69" s="12" t="s">
        <v>5</v>
      </c>
      <c r="D69" s="12" t="s">
        <v>176</v>
      </c>
      <c r="E69" s="13" t="s">
        <v>177</v>
      </c>
      <c r="F69" s="12" t="s">
        <v>32</v>
      </c>
      <c r="G69" s="12">
        <v>2</v>
      </c>
      <c r="H69" s="12" t="s">
        <v>333</v>
      </c>
      <c r="I69" s="14">
        <v>1</v>
      </c>
      <c r="J69" s="14">
        <f t="shared" ref="J69:J83" si="3">G69*I69</f>
        <v>2</v>
      </c>
      <c r="K69" s="17">
        <v>8</v>
      </c>
      <c r="L69" s="12" t="s">
        <v>33</v>
      </c>
      <c r="M69" s="16">
        <v>2013</v>
      </c>
      <c r="N69" s="12" t="s">
        <v>20</v>
      </c>
      <c r="O69" s="12" t="s">
        <v>28</v>
      </c>
      <c r="P69" s="12" t="s">
        <v>178</v>
      </c>
    </row>
    <row r="70" spans="1:16">
      <c r="A70" s="12">
        <v>69</v>
      </c>
      <c r="B70" s="12" t="s">
        <v>240</v>
      </c>
      <c r="C70" s="12" t="s">
        <v>5</v>
      </c>
      <c r="D70" s="12" t="s">
        <v>241</v>
      </c>
      <c r="E70" s="13" t="s">
        <v>242</v>
      </c>
      <c r="F70" s="12" t="s">
        <v>7</v>
      </c>
      <c r="G70" s="12">
        <v>6</v>
      </c>
      <c r="H70" s="12" t="s">
        <v>333</v>
      </c>
      <c r="I70" s="14">
        <v>1</v>
      </c>
      <c r="J70" s="14">
        <f t="shared" si="3"/>
        <v>6</v>
      </c>
      <c r="K70" s="17"/>
      <c r="L70" s="12" t="s">
        <v>33</v>
      </c>
      <c r="M70" s="16">
        <v>2013</v>
      </c>
      <c r="N70" s="12" t="s">
        <v>20</v>
      </c>
      <c r="O70" s="12" t="s">
        <v>28</v>
      </c>
      <c r="P70" s="12" t="s">
        <v>178</v>
      </c>
    </row>
    <row r="71" spans="1:16">
      <c r="A71" s="12">
        <v>70</v>
      </c>
      <c r="B71" s="12" t="s">
        <v>93</v>
      </c>
      <c r="C71" s="12" t="s">
        <v>5</v>
      </c>
      <c r="D71" s="12" t="s">
        <v>94</v>
      </c>
      <c r="E71" s="13" t="s">
        <v>95</v>
      </c>
      <c r="F71" s="12" t="s">
        <v>7</v>
      </c>
      <c r="G71" s="12">
        <v>6</v>
      </c>
      <c r="H71" s="12" t="s">
        <v>317</v>
      </c>
      <c r="I71" s="14">
        <v>1</v>
      </c>
      <c r="J71" s="14">
        <f t="shared" si="3"/>
        <v>6</v>
      </c>
      <c r="K71" s="17">
        <v>8</v>
      </c>
      <c r="L71" s="12" t="s">
        <v>8</v>
      </c>
      <c r="M71" s="16">
        <v>2013</v>
      </c>
      <c r="N71" s="12" t="s">
        <v>20</v>
      </c>
      <c r="O71" s="12" t="s">
        <v>28</v>
      </c>
      <c r="P71" s="12" t="s">
        <v>96</v>
      </c>
    </row>
    <row r="72" spans="1:16">
      <c r="A72" s="12">
        <v>71</v>
      </c>
      <c r="B72" s="12" t="s">
        <v>283</v>
      </c>
      <c r="C72" s="12" t="s">
        <v>5</v>
      </c>
      <c r="D72" s="12" t="s">
        <v>284</v>
      </c>
      <c r="E72" s="13" t="s">
        <v>229</v>
      </c>
      <c r="F72" s="12" t="s">
        <v>32</v>
      </c>
      <c r="G72" s="12">
        <v>2</v>
      </c>
      <c r="H72" s="12" t="s">
        <v>317</v>
      </c>
      <c r="I72" s="14">
        <v>1</v>
      </c>
      <c r="J72" s="14">
        <f t="shared" si="3"/>
        <v>2</v>
      </c>
      <c r="K72" s="17"/>
      <c r="L72" s="12" t="s">
        <v>91</v>
      </c>
      <c r="M72" s="16">
        <v>2013</v>
      </c>
      <c r="N72" s="12" t="s">
        <v>20</v>
      </c>
      <c r="O72" s="12" t="s">
        <v>28</v>
      </c>
      <c r="P72" s="12" t="s">
        <v>96</v>
      </c>
    </row>
    <row r="73" spans="1:16">
      <c r="A73" s="12">
        <v>72</v>
      </c>
      <c r="B73" s="12" t="s">
        <v>136</v>
      </c>
      <c r="C73" s="12" t="s">
        <v>5</v>
      </c>
      <c r="D73" s="12" t="s">
        <v>137</v>
      </c>
      <c r="E73" s="13" t="s">
        <v>138</v>
      </c>
      <c r="F73" s="12" t="s">
        <v>7</v>
      </c>
      <c r="G73" s="12">
        <v>6</v>
      </c>
      <c r="H73" s="12" t="s">
        <v>327</v>
      </c>
      <c r="I73" s="14">
        <v>0.9</v>
      </c>
      <c r="J73" s="14">
        <f t="shared" si="3"/>
        <v>5.4</v>
      </c>
      <c r="K73" s="15">
        <v>5.4</v>
      </c>
      <c r="L73" s="12" t="s">
        <v>8</v>
      </c>
      <c r="M73" s="16">
        <v>2013</v>
      </c>
      <c r="N73" s="12" t="s">
        <v>20</v>
      </c>
      <c r="O73" s="12" t="s">
        <v>139</v>
      </c>
      <c r="P73" s="12" t="s">
        <v>140</v>
      </c>
    </row>
    <row r="74" spans="1:16">
      <c r="A74" s="12">
        <v>73</v>
      </c>
      <c r="B74" s="12" t="s">
        <v>135</v>
      </c>
      <c r="C74" s="12" t="s">
        <v>5</v>
      </c>
      <c r="D74" s="12" t="s">
        <v>52</v>
      </c>
      <c r="E74" s="13" t="s">
        <v>384</v>
      </c>
      <c r="F74" s="12" t="s">
        <v>8</v>
      </c>
      <c r="G74" s="12">
        <v>0</v>
      </c>
      <c r="H74" s="12" t="s">
        <v>326</v>
      </c>
      <c r="I74" s="14">
        <v>0.1</v>
      </c>
      <c r="J74" s="14">
        <f t="shared" si="3"/>
        <v>0</v>
      </c>
      <c r="K74" s="17">
        <v>0</v>
      </c>
      <c r="L74" s="12" t="s">
        <v>8</v>
      </c>
      <c r="M74" s="16">
        <v>2013</v>
      </c>
      <c r="N74" s="12" t="s">
        <v>20</v>
      </c>
      <c r="O74" s="12" t="s">
        <v>28</v>
      </c>
      <c r="P74" s="12" t="s">
        <v>54</v>
      </c>
    </row>
    <row r="75" spans="1:16">
      <c r="A75" s="12">
        <v>74</v>
      </c>
      <c r="B75" s="12" t="s">
        <v>143</v>
      </c>
      <c r="C75" s="12" t="s">
        <v>5</v>
      </c>
      <c r="D75" s="12" t="s">
        <v>52</v>
      </c>
      <c r="E75" s="13" t="s">
        <v>385</v>
      </c>
      <c r="F75" s="12" t="s">
        <v>8</v>
      </c>
      <c r="G75" s="12">
        <v>0</v>
      </c>
      <c r="H75" s="12" t="s">
        <v>326</v>
      </c>
      <c r="I75" s="14">
        <v>0.1</v>
      </c>
      <c r="J75" s="14">
        <f t="shared" si="3"/>
        <v>0</v>
      </c>
      <c r="K75" s="17"/>
      <c r="L75" s="12" t="s">
        <v>8</v>
      </c>
      <c r="M75" s="16">
        <v>2013</v>
      </c>
      <c r="N75" s="12" t="s">
        <v>20</v>
      </c>
      <c r="O75" s="12" t="s">
        <v>28</v>
      </c>
      <c r="P75" s="12" t="s">
        <v>54</v>
      </c>
    </row>
    <row r="76" spans="1:16">
      <c r="A76" s="12">
        <v>75</v>
      </c>
      <c r="B76" s="12" t="s">
        <v>110</v>
      </c>
      <c r="C76" s="12" t="s">
        <v>5</v>
      </c>
      <c r="D76" s="12" t="s">
        <v>111</v>
      </c>
      <c r="E76" s="13" t="s">
        <v>112</v>
      </c>
      <c r="F76" s="12" t="s">
        <v>32</v>
      </c>
      <c r="G76" s="12">
        <v>2</v>
      </c>
      <c r="H76" s="12" t="s">
        <v>321</v>
      </c>
      <c r="I76" s="14">
        <v>1</v>
      </c>
      <c r="J76" s="14">
        <f t="shared" si="3"/>
        <v>2</v>
      </c>
      <c r="K76" s="17">
        <f>SUM(J76:J81)</f>
        <v>11.8</v>
      </c>
      <c r="L76" s="12" t="s">
        <v>33</v>
      </c>
      <c r="M76" s="16">
        <v>2013</v>
      </c>
      <c r="N76" s="12" t="s">
        <v>20</v>
      </c>
      <c r="O76" s="12" t="s">
        <v>28</v>
      </c>
      <c r="P76" s="12" t="s">
        <v>113</v>
      </c>
    </row>
    <row r="77" spans="1:16">
      <c r="A77" s="12">
        <v>76</v>
      </c>
      <c r="B77" s="12" t="s">
        <v>121</v>
      </c>
      <c r="C77" s="12" t="s">
        <v>5</v>
      </c>
      <c r="D77" s="12" t="s">
        <v>111</v>
      </c>
      <c r="E77" s="13" t="s">
        <v>122</v>
      </c>
      <c r="F77" s="12" t="s">
        <v>32</v>
      </c>
      <c r="G77" s="12">
        <v>2</v>
      </c>
      <c r="H77" s="12" t="s">
        <v>321</v>
      </c>
      <c r="I77" s="14">
        <v>0.9</v>
      </c>
      <c r="J77" s="14">
        <f t="shared" si="3"/>
        <v>1.8</v>
      </c>
      <c r="K77" s="17"/>
      <c r="L77" s="12" t="s">
        <v>33</v>
      </c>
      <c r="M77" s="16">
        <v>2013</v>
      </c>
      <c r="N77" s="12" t="s">
        <v>20</v>
      </c>
      <c r="O77" s="12" t="s">
        <v>28</v>
      </c>
      <c r="P77" s="12" t="s">
        <v>113</v>
      </c>
    </row>
    <row r="78" spans="1:16">
      <c r="A78" s="12">
        <v>77</v>
      </c>
      <c r="B78" s="12" t="s">
        <v>157</v>
      </c>
      <c r="C78" s="12" t="s">
        <v>5</v>
      </c>
      <c r="D78" s="12" t="s">
        <v>158</v>
      </c>
      <c r="E78" s="13" t="s">
        <v>159</v>
      </c>
      <c r="F78" s="12" t="s">
        <v>32</v>
      </c>
      <c r="G78" s="12">
        <v>2</v>
      </c>
      <c r="H78" s="12" t="s">
        <v>321</v>
      </c>
      <c r="I78" s="14">
        <v>1</v>
      </c>
      <c r="J78" s="14">
        <f t="shared" si="3"/>
        <v>2</v>
      </c>
      <c r="K78" s="17"/>
      <c r="L78" s="12" t="s">
        <v>91</v>
      </c>
      <c r="M78" s="16">
        <v>2013</v>
      </c>
      <c r="N78" s="12" t="s">
        <v>20</v>
      </c>
      <c r="O78" s="12" t="s">
        <v>28</v>
      </c>
      <c r="P78" s="12" t="s">
        <v>113</v>
      </c>
    </row>
    <row r="79" spans="1:16">
      <c r="A79" s="12">
        <v>78</v>
      </c>
      <c r="B79" s="12" t="s">
        <v>160</v>
      </c>
      <c r="C79" s="12" t="s">
        <v>5</v>
      </c>
      <c r="D79" s="12" t="s">
        <v>161</v>
      </c>
      <c r="E79" s="13" t="s">
        <v>162</v>
      </c>
      <c r="F79" s="12" t="s">
        <v>32</v>
      </c>
      <c r="G79" s="12">
        <v>2</v>
      </c>
      <c r="H79" s="12" t="s">
        <v>321</v>
      </c>
      <c r="I79" s="14">
        <v>1</v>
      </c>
      <c r="J79" s="14">
        <f t="shared" si="3"/>
        <v>2</v>
      </c>
      <c r="K79" s="17"/>
      <c r="L79" s="12" t="s">
        <v>91</v>
      </c>
      <c r="M79" s="16">
        <v>2013</v>
      </c>
      <c r="N79" s="12" t="s">
        <v>20</v>
      </c>
      <c r="O79" s="12" t="s">
        <v>28</v>
      </c>
      <c r="P79" s="12" t="s">
        <v>113</v>
      </c>
    </row>
    <row r="80" spans="1:16">
      <c r="A80" s="12">
        <v>79</v>
      </c>
      <c r="B80" s="12" t="s">
        <v>254</v>
      </c>
      <c r="C80" s="12" t="s">
        <v>5</v>
      </c>
      <c r="D80" s="12" t="s">
        <v>255</v>
      </c>
      <c r="E80" s="13" t="s">
        <v>256</v>
      </c>
      <c r="F80" s="12" t="s">
        <v>32</v>
      </c>
      <c r="G80" s="12">
        <v>2</v>
      </c>
      <c r="H80" s="12" t="s">
        <v>321</v>
      </c>
      <c r="I80" s="14">
        <v>1</v>
      </c>
      <c r="J80" s="14">
        <f t="shared" si="3"/>
        <v>2</v>
      </c>
      <c r="K80" s="17"/>
      <c r="L80" s="12" t="s">
        <v>91</v>
      </c>
      <c r="M80" s="16">
        <v>2013</v>
      </c>
      <c r="N80" s="12" t="s">
        <v>20</v>
      </c>
      <c r="O80" s="12" t="s">
        <v>28</v>
      </c>
      <c r="P80" s="12" t="s">
        <v>113</v>
      </c>
    </row>
    <row r="81" spans="1:16">
      <c r="A81" s="12">
        <v>80</v>
      </c>
      <c r="B81" s="12" t="s">
        <v>81</v>
      </c>
      <c r="C81" s="12" t="s">
        <v>5</v>
      </c>
      <c r="D81" s="12" t="s">
        <v>278</v>
      </c>
      <c r="E81" s="13" t="s">
        <v>82</v>
      </c>
      <c r="F81" s="12" t="s">
        <v>32</v>
      </c>
      <c r="G81" s="12">
        <v>2</v>
      </c>
      <c r="H81" s="12" t="s">
        <v>314</v>
      </c>
      <c r="I81" s="14">
        <v>1</v>
      </c>
      <c r="J81" s="14">
        <f t="shared" si="3"/>
        <v>2</v>
      </c>
      <c r="K81" s="17"/>
      <c r="L81" s="12" t="s">
        <v>33</v>
      </c>
      <c r="M81" s="16">
        <v>2013</v>
      </c>
      <c r="N81" s="12" t="s">
        <v>20</v>
      </c>
      <c r="O81" s="12" t="s">
        <v>28</v>
      </c>
      <c r="P81" s="12" t="s">
        <v>83</v>
      </c>
    </row>
    <row r="82" spans="1:16">
      <c r="A82" s="12">
        <v>81</v>
      </c>
      <c r="B82" s="12" t="s">
        <v>234</v>
      </c>
      <c r="C82" s="12" t="s">
        <v>5</v>
      </c>
      <c r="D82" s="12" t="s">
        <v>180</v>
      </c>
      <c r="E82" s="13" t="s">
        <v>235</v>
      </c>
      <c r="F82" s="12" t="s">
        <v>7</v>
      </c>
      <c r="G82" s="12">
        <v>6</v>
      </c>
      <c r="H82" s="12" t="s">
        <v>345</v>
      </c>
      <c r="I82" s="14">
        <v>0.6</v>
      </c>
      <c r="J82" s="14">
        <f t="shared" si="3"/>
        <v>3.5999999999999996</v>
      </c>
      <c r="K82" s="15">
        <v>3.6</v>
      </c>
      <c r="L82" s="12" t="s">
        <v>8</v>
      </c>
      <c r="M82" s="16">
        <v>2013</v>
      </c>
      <c r="N82" s="12" t="s">
        <v>20</v>
      </c>
      <c r="O82" s="12" t="s">
        <v>28</v>
      </c>
      <c r="P82" s="12" t="s">
        <v>236</v>
      </c>
    </row>
    <row r="83" spans="1:16" s="4" customFormat="1">
      <c r="A83" s="12">
        <v>82</v>
      </c>
      <c r="B83" s="12" t="s">
        <v>276</v>
      </c>
      <c r="C83" s="12" t="s">
        <v>5</v>
      </c>
      <c r="D83" s="12" t="s">
        <v>13</v>
      </c>
      <c r="E83" s="13" t="s">
        <v>14</v>
      </c>
      <c r="F83" s="12" t="s">
        <v>7</v>
      </c>
      <c r="G83" s="12">
        <v>6</v>
      </c>
      <c r="H83" s="12" t="s">
        <v>297</v>
      </c>
      <c r="I83" s="14">
        <v>0</v>
      </c>
      <c r="J83" s="14">
        <f t="shared" si="3"/>
        <v>0</v>
      </c>
      <c r="K83" s="17">
        <v>0</v>
      </c>
      <c r="L83" s="12" t="s">
        <v>8</v>
      </c>
      <c r="M83" s="16">
        <v>2013</v>
      </c>
      <c r="N83" s="12" t="s">
        <v>15</v>
      </c>
      <c r="O83" s="12" t="s">
        <v>369</v>
      </c>
      <c r="P83" s="12" t="s">
        <v>16</v>
      </c>
    </row>
    <row r="84" spans="1:16" s="4" customFormat="1">
      <c r="A84" s="12">
        <v>83</v>
      </c>
      <c r="B84" s="12" t="s">
        <v>370</v>
      </c>
      <c r="C84" s="12" t="s">
        <v>371</v>
      </c>
      <c r="D84" s="12" t="s">
        <v>44</v>
      </c>
      <c r="E84" s="13" t="s">
        <v>45</v>
      </c>
      <c r="F84" s="12" t="s">
        <v>7</v>
      </c>
      <c r="G84" s="12">
        <v>6</v>
      </c>
      <c r="H84" s="12" t="s">
        <v>372</v>
      </c>
      <c r="I84" s="14">
        <v>0</v>
      </c>
      <c r="J84" s="14">
        <v>0</v>
      </c>
      <c r="K84" s="17"/>
      <c r="L84" s="12" t="s">
        <v>8</v>
      </c>
      <c r="M84" s="16">
        <v>2013</v>
      </c>
      <c r="N84" s="12" t="s">
        <v>15</v>
      </c>
      <c r="O84" s="12" t="s">
        <v>373</v>
      </c>
      <c r="P84" s="12" t="s">
        <v>16</v>
      </c>
    </row>
    <row r="85" spans="1:16">
      <c r="A85" s="12">
        <v>84</v>
      </c>
      <c r="B85" s="12" t="s">
        <v>114</v>
      </c>
      <c r="C85" s="12" t="s">
        <v>5</v>
      </c>
      <c r="D85" s="12" t="s">
        <v>115</v>
      </c>
      <c r="E85" s="13" t="s">
        <v>116</v>
      </c>
      <c r="F85" s="12" t="s">
        <v>8</v>
      </c>
      <c r="G85" s="12">
        <v>0</v>
      </c>
      <c r="H85" s="12" t="s">
        <v>322</v>
      </c>
      <c r="I85" s="14">
        <v>1</v>
      </c>
      <c r="J85" s="14">
        <f t="shared" ref="J85:J93" si="4">G85*I85</f>
        <v>0</v>
      </c>
      <c r="K85" s="15">
        <v>0</v>
      </c>
      <c r="L85" s="12" t="s">
        <v>8</v>
      </c>
      <c r="M85" s="16">
        <v>2013</v>
      </c>
      <c r="N85" s="12" t="s">
        <v>20</v>
      </c>
      <c r="O85" s="12" t="s">
        <v>28</v>
      </c>
      <c r="P85" s="12" t="s">
        <v>117</v>
      </c>
    </row>
    <row r="86" spans="1:16">
      <c r="A86" s="12">
        <v>85</v>
      </c>
      <c r="B86" s="12" t="s">
        <v>285</v>
      </c>
      <c r="C86" s="12" t="s">
        <v>5</v>
      </c>
      <c r="D86" s="12" t="s">
        <v>30</v>
      </c>
      <c r="E86" s="13" t="s">
        <v>31</v>
      </c>
      <c r="F86" s="12" t="s">
        <v>32</v>
      </c>
      <c r="G86" s="12">
        <v>2</v>
      </c>
      <c r="H86" s="12" t="s">
        <v>301</v>
      </c>
      <c r="I86" s="14">
        <v>1</v>
      </c>
      <c r="J86" s="14">
        <f t="shared" si="4"/>
        <v>2</v>
      </c>
      <c r="K86" s="15">
        <v>2</v>
      </c>
      <c r="L86" s="12" t="s">
        <v>33</v>
      </c>
      <c r="M86" s="16">
        <v>2013</v>
      </c>
      <c r="N86" s="12" t="s">
        <v>20</v>
      </c>
      <c r="O86" s="12" t="s">
        <v>28</v>
      </c>
      <c r="P86" s="12" t="s">
        <v>34</v>
      </c>
    </row>
    <row r="87" spans="1:16">
      <c r="A87" s="12">
        <v>86</v>
      </c>
      <c r="B87" s="12" t="s">
        <v>97</v>
      </c>
      <c r="C87" s="12" t="s">
        <v>5</v>
      </c>
      <c r="D87" s="12" t="s">
        <v>98</v>
      </c>
      <c r="E87" s="13" t="s">
        <v>99</v>
      </c>
      <c r="F87" s="12" t="s">
        <v>32</v>
      </c>
      <c r="G87" s="12">
        <v>2</v>
      </c>
      <c r="H87" s="12" t="s">
        <v>318</v>
      </c>
      <c r="I87" s="14">
        <v>1</v>
      </c>
      <c r="J87" s="14">
        <f t="shared" si="4"/>
        <v>2</v>
      </c>
      <c r="K87" s="17">
        <v>4</v>
      </c>
      <c r="L87" s="12" t="s">
        <v>91</v>
      </c>
      <c r="M87" s="16">
        <v>2013</v>
      </c>
      <c r="N87" s="12" t="s">
        <v>20</v>
      </c>
      <c r="O87" s="12" t="s">
        <v>28</v>
      </c>
      <c r="P87" s="12" t="s">
        <v>100</v>
      </c>
    </row>
    <row r="88" spans="1:16">
      <c r="A88" s="12">
        <v>87</v>
      </c>
      <c r="B88" s="12" t="s">
        <v>101</v>
      </c>
      <c r="C88" s="12" t="s">
        <v>5</v>
      </c>
      <c r="D88" s="12" t="s">
        <v>85</v>
      </c>
      <c r="E88" s="13" t="s">
        <v>102</v>
      </c>
      <c r="F88" s="12" t="s">
        <v>32</v>
      </c>
      <c r="G88" s="12">
        <v>2</v>
      </c>
      <c r="H88" s="12" t="s">
        <v>318</v>
      </c>
      <c r="I88" s="14">
        <v>1</v>
      </c>
      <c r="J88" s="14">
        <f t="shared" si="4"/>
        <v>2</v>
      </c>
      <c r="K88" s="17"/>
      <c r="L88" s="12" t="s">
        <v>49</v>
      </c>
      <c r="M88" s="16">
        <v>2013</v>
      </c>
      <c r="N88" s="12" t="s">
        <v>20</v>
      </c>
      <c r="O88" s="12" t="s">
        <v>28</v>
      </c>
      <c r="P88" s="12" t="s">
        <v>100</v>
      </c>
    </row>
    <row r="89" spans="1:16">
      <c r="A89" s="12">
        <v>88</v>
      </c>
      <c r="B89" s="12" t="s">
        <v>251</v>
      </c>
      <c r="C89" s="12" t="s">
        <v>5</v>
      </c>
      <c r="D89" s="12" t="s">
        <v>65</v>
      </c>
      <c r="E89" s="13" t="s">
        <v>252</v>
      </c>
      <c r="F89" s="12" t="s">
        <v>32</v>
      </c>
      <c r="G89" s="12">
        <v>2</v>
      </c>
      <c r="H89" s="12" t="s">
        <v>349</v>
      </c>
      <c r="I89" s="14">
        <v>1</v>
      </c>
      <c r="J89" s="14">
        <f t="shared" si="4"/>
        <v>2</v>
      </c>
      <c r="K89" s="15">
        <v>2</v>
      </c>
      <c r="L89" s="12" t="s">
        <v>33</v>
      </c>
      <c r="M89" s="16">
        <v>2013</v>
      </c>
      <c r="N89" s="12" t="s">
        <v>20</v>
      </c>
      <c r="O89" s="12" t="s">
        <v>28</v>
      </c>
      <c r="P89" s="12" t="s">
        <v>253</v>
      </c>
    </row>
    <row r="90" spans="1:16">
      <c r="A90" s="12">
        <v>89</v>
      </c>
      <c r="B90" s="12" t="s">
        <v>25</v>
      </c>
      <c r="C90" s="12" t="s">
        <v>5</v>
      </c>
      <c r="D90" s="12" t="s">
        <v>26</v>
      </c>
      <c r="E90" s="13" t="s">
        <v>27</v>
      </c>
      <c r="F90" s="12" t="s">
        <v>8</v>
      </c>
      <c r="G90" s="12">
        <v>0</v>
      </c>
      <c r="H90" s="12" t="s">
        <v>300</v>
      </c>
      <c r="I90" s="14">
        <v>1</v>
      </c>
      <c r="J90" s="14">
        <f t="shared" si="4"/>
        <v>0</v>
      </c>
      <c r="K90" s="17">
        <v>0</v>
      </c>
      <c r="L90" s="12" t="s">
        <v>8</v>
      </c>
      <c r="M90" s="16">
        <v>2013</v>
      </c>
      <c r="N90" s="12" t="s">
        <v>20</v>
      </c>
      <c r="O90" s="12" t="s">
        <v>28</v>
      </c>
      <c r="P90" s="12" t="s">
        <v>29</v>
      </c>
    </row>
    <row r="91" spans="1:16">
      <c r="A91" s="12">
        <v>90</v>
      </c>
      <c r="B91" s="12" t="s">
        <v>213</v>
      </c>
      <c r="C91" s="12" t="s">
        <v>5</v>
      </c>
      <c r="D91" s="12" t="s">
        <v>214</v>
      </c>
      <c r="E91" s="13" t="s">
        <v>215</v>
      </c>
      <c r="F91" s="12" t="s">
        <v>8</v>
      </c>
      <c r="G91" s="12">
        <v>0</v>
      </c>
      <c r="H91" s="12" t="s">
        <v>300</v>
      </c>
      <c r="I91" s="14">
        <v>1</v>
      </c>
      <c r="J91" s="14">
        <f t="shared" si="4"/>
        <v>0</v>
      </c>
      <c r="K91" s="17"/>
      <c r="L91" s="12" t="s">
        <v>8</v>
      </c>
      <c r="M91" s="16">
        <v>2013</v>
      </c>
      <c r="N91" s="12" t="s">
        <v>20</v>
      </c>
      <c r="O91" s="12" t="s">
        <v>28</v>
      </c>
      <c r="P91" s="12" t="s">
        <v>29</v>
      </c>
    </row>
    <row r="92" spans="1:16">
      <c r="A92" s="12">
        <v>91</v>
      </c>
      <c r="B92" s="12" t="s">
        <v>268</v>
      </c>
      <c r="C92" s="12" t="s">
        <v>5</v>
      </c>
      <c r="D92" s="12" t="s">
        <v>26</v>
      </c>
      <c r="E92" s="13" t="s">
        <v>269</v>
      </c>
      <c r="F92" s="12" t="s">
        <v>8</v>
      </c>
      <c r="G92" s="12">
        <v>0</v>
      </c>
      <c r="H92" s="12" t="s">
        <v>300</v>
      </c>
      <c r="I92" s="14">
        <v>1</v>
      </c>
      <c r="J92" s="14">
        <f t="shared" si="4"/>
        <v>0</v>
      </c>
      <c r="K92" s="17"/>
      <c r="L92" s="12" t="s">
        <v>8</v>
      </c>
      <c r="M92" s="16">
        <v>2013</v>
      </c>
      <c r="N92" s="12" t="s">
        <v>20</v>
      </c>
      <c r="O92" s="12" t="s">
        <v>28</v>
      </c>
      <c r="P92" s="12" t="s">
        <v>29</v>
      </c>
    </row>
    <row r="93" spans="1:16">
      <c r="A93" s="12">
        <v>92</v>
      </c>
      <c r="B93" s="12" t="s">
        <v>68</v>
      </c>
      <c r="C93" s="12" t="s">
        <v>5</v>
      </c>
      <c r="D93" s="12" t="s">
        <v>69</v>
      </c>
      <c r="E93" s="13" t="s">
        <v>70</v>
      </c>
      <c r="F93" s="12" t="s">
        <v>8</v>
      </c>
      <c r="G93" s="12">
        <v>0</v>
      </c>
      <c r="H93" s="12" t="s">
        <v>310</v>
      </c>
      <c r="I93" s="14">
        <v>1</v>
      </c>
      <c r="J93" s="14">
        <f t="shared" si="4"/>
        <v>0</v>
      </c>
      <c r="K93" s="15">
        <v>0</v>
      </c>
      <c r="L93" s="12" t="s">
        <v>8</v>
      </c>
      <c r="M93" s="16">
        <v>2013</v>
      </c>
      <c r="N93" s="12" t="s">
        <v>20</v>
      </c>
      <c r="O93" s="12" t="s">
        <v>28</v>
      </c>
      <c r="P93" s="12" t="s">
        <v>71</v>
      </c>
    </row>
    <row r="94" spans="1:16">
      <c r="J94" s="2">
        <f>SUM(J2:J93)</f>
        <v>155.41999999999999</v>
      </c>
      <c r="K94" s="5">
        <f>SUM(K2:K93)</f>
        <v>155.42000000000002</v>
      </c>
    </row>
  </sheetData>
  <sortState ref="A2:P94">
    <sortCondition ref="H2:H94"/>
  </sortState>
  <mergeCells count="19">
    <mergeCell ref="K22:K23"/>
    <mergeCell ref="K25:K31"/>
    <mergeCell ref="K60:K61"/>
    <mergeCell ref="K69:K70"/>
    <mergeCell ref="K71:K72"/>
    <mergeCell ref="K37:K38"/>
    <mergeCell ref="K42:K43"/>
    <mergeCell ref="K47:K48"/>
    <mergeCell ref="K52:K53"/>
    <mergeCell ref="K5:K7"/>
    <mergeCell ref="K10:K11"/>
    <mergeCell ref="K12:K14"/>
    <mergeCell ref="K15:K18"/>
    <mergeCell ref="K19:K21"/>
    <mergeCell ref="K87:K88"/>
    <mergeCell ref="K90:K92"/>
    <mergeCell ref="K74:K75"/>
    <mergeCell ref="K76:K81"/>
    <mergeCell ref="K83:K8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2015-01-12T06:53:07Z</dcterms:modified>
</cp:coreProperties>
</file>